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RENCIA\recuperados\Documents\I.E. MARCO EMILIO LOPEZ\AÑO 2025 I.E.R MARCO EMILIO LOPEZ GALLEGO\MAYO AÑO 2025 I.E.R MARCO EMILIO LOPEZ GALLEGO\"/>
    </mc:Choice>
  </mc:AlternateContent>
  <xr:revisionPtr revIDLastSave="0" documentId="13_ncr:1_{803C4790-8DED-4F97-AA87-787C9C0992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CION DE EGRES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1" l="1"/>
  <c r="S15" i="1"/>
  <c r="AC15" i="1" s="1"/>
  <c r="AA14" i="1"/>
  <c r="S14" i="1"/>
  <c r="AC14" i="1" s="1"/>
  <c r="AA13" i="1"/>
  <c r="S13" i="1"/>
  <c r="AA12" i="1"/>
  <c r="S12" i="1"/>
  <c r="AA11" i="1"/>
  <c r="S11" i="1"/>
  <c r="AA10" i="1"/>
  <c r="S10" i="1"/>
  <c r="I15" i="1"/>
  <c r="I14" i="1"/>
  <c r="AA16" i="1" l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G50" i="1"/>
  <c r="K50" i="1"/>
  <c r="AA50" i="1" l="1"/>
  <c r="I10" i="1"/>
  <c r="S29" i="1" l="1"/>
  <c r="AC29" i="1" s="1"/>
  <c r="I29" i="1"/>
  <c r="H50" i="1" l="1"/>
  <c r="I11" i="1" l="1"/>
  <c r="I12" i="1"/>
  <c r="I13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 l="1"/>
  <c r="S16" i="1"/>
  <c r="S17" i="1"/>
  <c r="S18" i="1"/>
  <c r="S19" i="1"/>
  <c r="S20" i="1"/>
  <c r="S21" i="1"/>
  <c r="S22" i="1"/>
  <c r="S23" i="1"/>
  <c r="S24" i="1" l="1"/>
  <c r="S25" i="1"/>
  <c r="S26" i="1"/>
  <c r="S27" i="1"/>
  <c r="S28" i="1"/>
  <c r="AC28" i="1" s="1"/>
  <c r="S30" i="1"/>
  <c r="AC30" i="1" s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 l="1"/>
  <c r="R50" i="1"/>
  <c r="Q50" i="1"/>
  <c r="AC45" i="1" l="1"/>
  <c r="AC37" i="1"/>
  <c r="AC49" i="1"/>
  <c r="AC41" i="1"/>
  <c r="AC47" i="1"/>
  <c r="AC43" i="1"/>
  <c r="AC39" i="1"/>
  <c r="AC46" i="1"/>
  <c r="AC42" i="1"/>
  <c r="AC38" i="1"/>
  <c r="AC48" i="1"/>
  <c r="AC44" i="1"/>
  <c r="AC40" i="1"/>
  <c r="X50" i="1" l="1"/>
  <c r="V50" i="1"/>
  <c r="AC34" i="1"/>
  <c r="AC25" i="1"/>
  <c r="AC21" i="1"/>
  <c r="AC17" i="1"/>
  <c r="AC33" i="1"/>
  <c r="AC24" i="1"/>
  <c r="AC20" i="1"/>
  <c r="AC16" i="1"/>
  <c r="AC36" i="1"/>
  <c r="AC32" i="1"/>
  <c r="AC27" i="1"/>
  <c r="AC23" i="1"/>
  <c r="AC19" i="1"/>
  <c r="AC35" i="1"/>
  <c r="AC31" i="1"/>
  <c r="AC26" i="1"/>
  <c r="AC22" i="1"/>
  <c r="AC18" i="1"/>
  <c r="AC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ELIANA VANNESA MORA</author>
    <author>Administrador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>Digitar el nombre completo del FSE</t>
        </r>
      </text>
    </comment>
    <comment ref="A5" authorId="0" shapeId="0" xr:uid="{00000000-0006-0000-0000-000002000000}">
      <text>
        <r>
          <rPr>
            <sz val="9"/>
            <color indexed="81"/>
            <rFont val="Tahoma"/>
            <family val="2"/>
          </rPr>
          <t>Digiitar el municipio de ubicación del FSE</t>
        </r>
      </text>
    </comment>
    <comment ref="U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ELIANA VANNESA MORA:</t>
        </r>
        <r>
          <rPr>
            <sz val="9"/>
            <color indexed="81"/>
            <rFont val="Tahoma"/>
            <family val="2"/>
          </rPr>
          <t xml:space="preserve">
Digitar el valor del porcentaje a retener</t>
        </r>
      </text>
    </comment>
    <comment ref="AJ5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Son los gastos asociados a la adquisición de servicios educativos, servicios de salud, servicios culturales y deportivos, servicios de tratamiento y recolección de desechos, servicios proporcionados por asociaciones, entre otros.</t>
        </r>
      </text>
    </comment>
    <comment ref="AJ51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Son los gastos asociados a la adquisición de servicios educativos, servicios de salud, servicios culturales y deportivos, servicios de tratamiento y recolección de desechos, servicios proporcionados por asociaciones, entre otros.</t>
        </r>
      </text>
    </comment>
  </commentList>
</comments>
</file>

<file path=xl/sharedStrings.xml><?xml version="1.0" encoding="utf-8"?>
<sst xmlns="http://schemas.openxmlformats.org/spreadsheetml/2006/main" count="147" uniqueCount="129">
  <si>
    <t># FACTURA</t>
  </si>
  <si>
    <t>IVA</t>
  </si>
  <si>
    <t>TOTAL A PAGAR</t>
  </si>
  <si>
    <t>RUBRO PPTAL</t>
  </si>
  <si>
    <t>NOMBRE TERCERO</t>
  </si>
  <si>
    <t># COMPROBANTE EGRESO</t>
  </si>
  <si>
    <t>% RETENIDO</t>
  </si>
  <si>
    <t>SUBTOTAL</t>
  </si>
  <si>
    <t>Servicios</t>
  </si>
  <si>
    <t>Compras</t>
  </si>
  <si>
    <t>Transportes</t>
  </si>
  <si>
    <t>Honorarios</t>
  </si>
  <si>
    <t>Otros</t>
  </si>
  <si>
    <t>% RETEIVA</t>
  </si>
  <si>
    <t>TOTAL RETEIVA</t>
  </si>
  <si>
    <t>% RETEICA</t>
  </si>
  <si>
    <t>TOTAL RETEICA</t>
  </si>
  <si>
    <t>TOTAL RETENCIONES</t>
  </si>
  <si>
    <t>RETENCIONES</t>
  </si>
  <si>
    <t>CENTRO DE COSTOS</t>
  </si>
  <si>
    <t>REPORTE CONSOLIDADO DE EGRESOS</t>
  </si>
  <si>
    <t># DISPONIBILIDAD</t>
  </si>
  <si>
    <t># COMPROMISO</t>
  </si>
  <si>
    <t># CONTRATO</t>
  </si>
  <si>
    <t>INFORMACION PRESUPUESTAL</t>
  </si>
  <si>
    <t>EGRESO</t>
  </si>
  <si>
    <t xml:space="preserve">SECRETARIA DE EDUCACIÓN </t>
  </si>
  <si>
    <t xml:space="preserve">Código:             </t>
  </si>
  <si>
    <t>FONDO DE SERVICIOS EDUCATIVOS</t>
  </si>
  <si>
    <t xml:space="preserve">Versión:                    </t>
  </si>
  <si>
    <t xml:space="preserve">Fecha de aprobación: </t>
  </si>
  <si>
    <t xml:space="preserve"> MUNICIPIO</t>
  </si>
  <si>
    <t>VIGENCIA</t>
  </si>
  <si>
    <t>FECHA FACTURA (dia/mes/año)</t>
  </si>
  <si>
    <t>VALOR DISPONIBILIDAD</t>
  </si>
  <si>
    <t>NOMBRE:</t>
  </si>
  <si>
    <t>VALOR DISPONIBILIDAD UTILIZADA</t>
  </si>
  <si>
    <t>SALDO DISPONIBILIDAD</t>
  </si>
  <si>
    <t>2.1.2.02.02.008.03 Materiales y Suministros</t>
  </si>
  <si>
    <t>2.1.2.02.02.008.04 Combustibles y lubricantes</t>
  </si>
  <si>
    <t>2.1.2.02.02.008.06 Impresos y publicaciones</t>
  </si>
  <si>
    <t>2.1.2.02.02.008.07 Servicios Públicos</t>
  </si>
  <si>
    <t>2.1.2.02.02.008.08 Primas y Seguros</t>
  </si>
  <si>
    <t>2.1.2.02.02.008.11 Inscripción y Participación en Competencias Deportivas, Culturales, Pedagógicas y Científicas</t>
  </si>
  <si>
    <t>2.3.2.01.01.003.02.08 Otra maquinaria para usos especiales y sus partes y piezas</t>
  </si>
  <si>
    <t>2.3.2.01.01.003.03.01 Máquinas para oficina y contabilidad, y sus partes y accesorios</t>
  </si>
  <si>
    <t>2.3.2.01.01.003.03.02 Maquinaria de informática y sus partes, piezas y accesorios</t>
  </si>
  <si>
    <t>2.3.2.01.01.004.01.02 Instrumentos musicales</t>
  </si>
  <si>
    <t>2.3.2.01.01.004.01.03 Artículos de deporte</t>
  </si>
  <si>
    <t>2.1.2.02.02.008.01 Honorarios y servicios Técnicos</t>
  </si>
  <si>
    <t>2.1.2.02.02.008.01.02 Muebles y Enseres y Equipos De oficina</t>
  </si>
  <si>
    <t>2.1.2.02.02.008.02 Mantenimiento y Reparación</t>
  </si>
  <si>
    <t>2.1.2.02.02.008.05 Arrendamientos de bienes muebles e inmuebles</t>
  </si>
  <si>
    <t>2.1.2.02.02.008.09 Comunicaciones y Transportes</t>
  </si>
  <si>
    <t>2.1.2.02.02.008.10 Actividades Pedagógicas, Cientificas, Culturales y Deportivas</t>
  </si>
  <si>
    <t>2.1.2.02.02.008.12 Gastos de viajes</t>
  </si>
  <si>
    <t>2.1.2.02.02.008.04.01 Horas catedra</t>
  </si>
  <si>
    <t>2.1.2.02.02.008.04.02 Dotación pedagogica</t>
  </si>
  <si>
    <t>2.1.2.02.02.008.04.03 Gastos de viaje</t>
  </si>
  <si>
    <t>2.1.2.02.02.008.04.04 Actividades Pedagógicas, Cientificas, Culturales y Deportivas</t>
  </si>
  <si>
    <t xml:space="preserve">2.1.2.02.02.008.04.05 Aportes generales al sistema de riesgos laborales </t>
  </si>
  <si>
    <t>2.3.8.01.14.01 Gravamen Recursos Propios</t>
  </si>
  <si>
    <t>2.3.8.01.14.02 Gravamen  a Calidad Gratuidad</t>
  </si>
  <si>
    <t xml:space="preserve">2.3.2.01.01.005.01.01 Recursos animales que generan productos en forma repetida  </t>
  </si>
  <si>
    <t xml:space="preserve">2.3.2.01.01.005.01.02 Árboles, cultivos y plantas que generan productos en forma repetida </t>
  </si>
  <si>
    <t>2.3.2.02.02.000 Servicios Agricultura, silvicultura y productos de la pesca</t>
  </si>
  <si>
    <t xml:space="preserve">2.3.2.02.02.008 Adquisición de otros Servicios </t>
  </si>
  <si>
    <t>2.3.8.01.14.04 Gravamen  Ciclo Formación Complementaria</t>
  </si>
  <si>
    <t>INFORMACIÓN FACTURA</t>
  </si>
  <si>
    <t>FONDO</t>
  </si>
  <si>
    <t>ASOCIADO</t>
  </si>
  <si>
    <t>01 - Recursos Propios</t>
  </si>
  <si>
    <t>02 - Gratuidad</t>
  </si>
  <si>
    <t>03 - Otras Transferencias</t>
  </si>
  <si>
    <t>04 - Ciclo complementario (ENS)</t>
  </si>
  <si>
    <t xml:space="preserve">05- Recursos de Capital </t>
  </si>
  <si>
    <t>FECHA EGRESO (dÍa/mes/año)</t>
  </si>
  <si>
    <t xml:space="preserve">VALOR </t>
  </si>
  <si>
    <t>FUENTE DE FINANCIACIÓN</t>
  </si>
  <si>
    <t>VALOR COMPROMISO</t>
  </si>
  <si>
    <t>CONCEPTO RETENCIÓN</t>
  </si>
  <si>
    <t>TOTAL RETENCIÓN RENTA</t>
  </si>
  <si>
    <t>DESCRIPCIÓN DE LA OBRA, BIEN O SERVICIO ADQUIRIDO</t>
  </si>
  <si>
    <t xml:space="preserve"># TRANSFERENCIA BANCARIA </t>
  </si>
  <si>
    <t>TOTAL</t>
  </si>
  <si>
    <t>2.3.2.02.02.008.01 Software</t>
  </si>
  <si>
    <t>2.3.2.01.01.003.05.02 Aparatos transmisores de televisión y radio; televisión, video y cámaras digitales; teléfonos</t>
  </si>
  <si>
    <t>2.3.2.01.01.004.01.01.04.01 Otros Muebles</t>
  </si>
  <si>
    <t>2.3.2.01.01.004.01.01.04.02 Otros Muebles FORMACION INTEGRAL</t>
  </si>
  <si>
    <t>2.3.2.01.01.004.01.01.04.03 Otros Muebles PRIMERA INFANCIA</t>
  </si>
  <si>
    <t>2.3.2.02.01.003.01 Dotación pedagogica - JORNADAS EXTENDIDAS</t>
  </si>
  <si>
    <t>2.3.2.02.01.003.02 Dotación pedagogica - FORMACION INTEGRAL</t>
  </si>
  <si>
    <t>2.3.2.02.01.003.03 Dotación pedagogica - PRIMERA INFANCIA</t>
  </si>
  <si>
    <t>2.3.2.02.02.005.01 Servicios  de la Construcción - INFRAESTRUCTURA</t>
  </si>
  <si>
    <t>2.3.2.02.02.005.02 Servicios  de la Construcción - FORMACION INTEGRAL</t>
  </si>
  <si>
    <t>2.3.2.02.02.005.03 Servicios  de la Construcción - PRIMERA INFANCIA</t>
  </si>
  <si>
    <t>2.3.2.02.02.006.01 Alojamiento; Alimentacion; Servicios de transporte; - JORNADA EXTENDIDA</t>
  </si>
  <si>
    <t>2.3.2.02.02.006.02 Alojamiento; Alimentacion; Servicios de transporte; - FORMACION INTEGRAL</t>
  </si>
  <si>
    <t>INSTITUCION EDUCATIVA RURAL MARCO EMILIO LOPEZ GALLEGO</t>
  </si>
  <si>
    <t>LA UNION</t>
  </si>
  <si>
    <t>RESERVA DEL CONTADOR DE LOS MESES DE NOVIMBRE Y DICIEMBRE DEL AÑO 2024</t>
  </si>
  <si>
    <t>JULIO CESAR RIOS CASTRO</t>
  </si>
  <si>
    <t>FE-1031</t>
  </si>
  <si>
    <t>EGRESO 1</t>
  </si>
  <si>
    <t xml:space="preserve">RESERVA DEL PRIMER PAGO DEL PROYECTO DE LA JORNADA EXTENDIDA </t>
  </si>
  <si>
    <t>DISTRIBUCIONES CORRIAL S.A.S</t>
  </si>
  <si>
    <t>FE 427</t>
  </si>
  <si>
    <t>EGRESO 2</t>
  </si>
  <si>
    <t xml:space="preserve">RESERVA DEL SEGUNDO PAGO DEL PROYECTO DE  LA JORNADA EXTENDIDA </t>
  </si>
  <si>
    <t>INVERSIONES PUBLI JJ S.A.S</t>
  </si>
  <si>
    <t>FE 337</t>
  </si>
  <si>
    <t>EGRESO 3</t>
  </si>
  <si>
    <t>PAGO DIAN MES DE FEBRERO DELÑAO 2025</t>
  </si>
  <si>
    <t>DIAN</t>
  </si>
  <si>
    <t>EGRESO 4</t>
  </si>
  <si>
    <t>ASESORIA CONTABLE TRIBUTARIA Y FIANNCIERA DEL PRIMER BIMESTRE DEL AÑO 2025</t>
  </si>
  <si>
    <t>FE-1056</t>
  </si>
  <si>
    <t>EGRESO 5</t>
  </si>
  <si>
    <t>GRAVAMEN A LOS MOVIMEINTOS FINANCIEROS DEL MES D FBRRO D ELA CUENTA DE RECURSOS PROPIOS</t>
  </si>
  <si>
    <t>BANCOLOMBIA</t>
  </si>
  <si>
    <t>NOTA DEBITO 1</t>
  </si>
  <si>
    <t>EGRESO 6</t>
  </si>
  <si>
    <t>FIRMA TESORERA</t>
  </si>
  <si>
    <t>SONIA EMILCE FLOREZ BOTERO</t>
  </si>
  <si>
    <t>C05-2025</t>
  </si>
  <si>
    <t>RENOVACION DEL PROGRAMA DE NOTAS</t>
  </si>
  <si>
    <t>GMA DIGITAL S.A.S</t>
  </si>
  <si>
    <t>GMA 3163</t>
  </si>
  <si>
    <t>EGRESO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</si>
</sst>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9"/>
      <name val="Verdana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9" fillId="0" borderId="0" xfId="0" applyFont="1" applyFill="1" applyBorder="1" applyAlignment="1"/>
    <xf numFmtId="165" fontId="12" fillId="10" borderId="1" xfId="1" applyNumberFormat="1" applyFont="1" applyFill="1" applyBorder="1" applyAlignment="1">
      <alignment horizontal="center"/>
    </xf>
    <xf numFmtId="0" fontId="13" fillId="0" borderId="0" xfId="0" applyFont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165" fontId="0" fillId="0" borderId="0" xfId="1" applyNumberFormat="1" applyFont="1" applyBorder="1"/>
    <xf numFmtId="0" fontId="14" fillId="0" borderId="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9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12" xfId="0" applyNumberFormat="1" applyBorder="1"/>
    <xf numFmtId="0" fontId="0" fillId="0" borderId="12" xfId="0" applyNumberFormat="1" applyBorder="1" applyAlignment="1">
      <alignment horizontal="center"/>
    </xf>
    <xf numFmtId="0" fontId="0" fillId="0" borderId="13" xfId="0" applyNumberFormat="1" applyBorder="1"/>
    <xf numFmtId="3" fontId="15" fillId="0" borderId="0" xfId="3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vertical="center" wrapText="1"/>
    </xf>
    <xf numFmtId="1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13" fillId="10" borderId="1" xfId="0" applyFont="1" applyFill="1" applyBorder="1"/>
    <xf numFmtId="0" fontId="14" fillId="0" borderId="0" xfId="0" applyFont="1" applyBorder="1" applyAlignment="1">
      <alignment horizontal="center"/>
    </xf>
    <xf numFmtId="0" fontId="16" fillId="0" borderId="8" xfId="0" applyFont="1" applyBorder="1"/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/>
    </xf>
    <xf numFmtId="166" fontId="0" fillId="0" borderId="0" xfId="4" applyNumberFormat="1" applyFont="1"/>
    <xf numFmtId="166" fontId="10" fillId="0" borderId="0" xfId="4" applyNumberFormat="1" applyFont="1" applyFill="1" applyBorder="1" applyAlignment="1"/>
    <xf numFmtId="0" fontId="15" fillId="0" borderId="0" xfId="0" applyFont="1" applyFill="1" applyBorder="1" applyAlignment="1">
      <alignment horizontal="left" vertical="top"/>
    </xf>
    <xf numFmtId="0" fontId="15" fillId="0" borderId="0" xfId="0" applyFont="1" applyBorder="1" applyAlignment="1">
      <alignment horizontal="left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1000125</xdr:colOff>
      <xdr:row>2</xdr:row>
      <xdr:rowOff>341481</xdr:rowOff>
    </xdr:to>
    <xdr:pic>
      <xdr:nvPicPr>
        <xdr:cNvPr id="2" name="Picture 1" descr="LOGO GRIS SIN BANDER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2114550" cy="674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21</xdr:col>
      <xdr:colOff>38100</xdr:colOff>
      <xdr:row>11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3B1D5D-9C77-4DF5-A44B-8A0FC3F4C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7167" y="2783417"/>
          <a:ext cx="308610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402167</xdr:colOff>
      <xdr:row>50</xdr:row>
      <xdr:rowOff>116417</xdr:rowOff>
    </xdr:from>
    <xdr:to>
      <xdr:col>2</xdr:col>
      <xdr:colOff>793750</xdr:colOff>
      <xdr:row>54</xdr:row>
      <xdr:rowOff>50369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93CF800-5854-438C-9E05-1CF4A83B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14149917"/>
          <a:ext cx="1418167" cy="695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9"/>
  <sheetViews>
    <sheetView tabSelected="1" topLeftCell="A34" zoomScale="90" zoomScaleNormal="90" workbookViewId="0">
      <selection activeCell="E56" sqref="E56"/>
    </sheetView>
  </sheetViews>
  <sheetFormatPr baseColWidth="10" defaultRowHeight="15" x14ac:dyDescent="0.25"/>
  <cols>
    <col min="1" max="1" width="17.28515625" style="1" customWidth="1"/>
    <col min="2" max="2" width="15.42578125" bestFit="1" customWidth="1"/>
    <col min="3" max="3" width="16.28515625" style="1" customWidth="1"/>
    <col min="4" max="4" width="18.42578125" style="18" customWidth="1"/>
    <col min="5" max="5" width="17.7109375" style="18" customWidth="1"/>
    <col min="6" max="6" width="16.42578125" customWidth="1"/>
    <col min="7" max="7" width="17.7109375" bestFit="1" customWidth="1"/>
    <col min="8" max="8" width="17.7109375" hidden="1" customWidth="1"/>
    <col min="9" max="9" width="18.85546875" hidden="1" customWidth="1"/>
    <col min="10" max="10" width="17.7109375" bestFit="1" customWidth="1"/>
    <col min="11" max="11" width="17.7109375" customWidth="1"/>
    <col min="12" max="12" width="14.85546875" bestFit="1" customWidth="1"/>
    <col min="13" max="13" width="23.28515625" customWidth="1"/>
    <col min="14" max="14" width="29.140625" customWidth="1"/>
    <col min="15" max="15" width="15.42578125" customWidth="1"/>
    <col min="16" max="16" width="14.42578125" customWidth="1"/>
    <col min="17" max="17" width="18.5703125" customWidth="1"/>
    <col min="18" max="18" width="11.28515625" customWidth="1"/>
    <col min="19" max="19" width="21.42578125" customWidth="1"/>
    <col min="20" max="20" width="12.7109375" customWidth="1"/>
    <col min="21" max="21" width="11.5703125" customWidth="1"/>
    <col min="22" max="22" width="16.28515625" customWidth="1"/>
    <col min="23" max="23" width="11.5703125" style="1" customWidth="1"/>
    <col min="24" max="24" width="17.85546875" customWidth="1"/>
    <col min="25" max="25" width="11.5703125" customWidth="1"/>
    <col min="26" max="26" width="19.28515625" customWidth="1"/>
    <col min="27" max="27" width="21.42578125" customWidth="1"/>
    <col min="28" max="28" width="17.28515625" customWidth="1"/>
    <col min="29" max="29" width="16.28515625" style="27" bestFit="1" customWidth="1"/>
    <col min="30" max="31" width="11.42578125" customWidth="1"/>
    <col min="32" max="33" width="11.5703125" customWidth="1"/>
    <col min="34" max="34" width="11.42578125" hidden="1" customWidth="1"/>
    <col min="35" max="35" width="11.5703125" hidden="1" customWidth="1"/>
    <col min="36" max="40" width="11.42578125" hidden="1" customWidth="1"/>
    <col min="41" max="45" width="11.42578125" customWidth="1"/>
    <col min="46" max="46" width="11.5703125" customWidth="1"/>
    <col min="47" max="61" width="11.42578125" customWidth="1"/>
  </cols>
  <sheetData>
    <row r="1" spans="1:40" ht="24.75" customHeight="1" x14ac:dyDescent="0.25">
      <c r="A1" s="19"/>
      <c r="B1" s="7"/>
      <c r="C1" s="73" t="s">
        <v>26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25" t="s">
        <v>27</v>
      </c>
      <c r="AJ1" s="9" t="s">
        <v>8</v>
      </c>
      <c r="AN1" s="61">
        <v>2025</v>
      </c>
    </row>
    <row r="2" spans="1:40" ht="22.5" customHeight="1" x14ac:dyDescent="0.25">
      <c r="A2" s="20"/>
      <c r="B2" s="2"/>
      <c r="C2" s="74" t="s">
        <v>28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26" t="s">
        <v>29</v>
      </c>
      <c r="AJ2" s="9" t="s">
        <v>9</v>
      </c>
    </row>
    <row r="3" spans="1:40" ht="33" customHeight="1" x14ac:dyDescent="0.25">
      <c r="A3" s="20"/>
      <c r="B3" s="2"/>
      <c r="C3" s="74" t="s">
        <v>20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26" t="s">
        <v>30</v>
      </c>
      <c r="AH3" s="57" t="s">
        <v>71</v>
      </c>
      <c r="AJ3" s="9" t="s">
        <v>10</v>
      </c>
    </row>
    <row r="4" spans="1:40" ht="18.75" x14ac:dyDescent="0.3">
      <c r="A4" s="79" t="s">
        <v>28</v>
      </c>
      <c r="B4" s="80"/>
      <c r="C4" s="81"/>
      <c r="D4" s="81"/>
      <c r="E4" s="80" t="s">
        <v>98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3"/>
      <c r="AH4" s="57" t="s">
        <v>72</v>
      </c>
      <c r="AJ4" s="9" t="s">
        <v>11</v>
      </c>
      <c r="AN4" t="s">
        <v>69</v>
      </c>
    </row>
    <row r="5" spans="1:40" ht="18.75" x14ac:dyDescent="0.3">
      <c r="A5" s="79" t="s">
        <v>31</v>
      </c>
      <c r="B5" s="80"/>
      <c r="C5" s="80"/>
      <c r="D5" s="80"/>
      <c r="E5" s="80" t="s">
        <v>99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3"/>
      <c r="AH5" s="57" t="s">
        <v>73</v>
      </c>
      <c r="AJ5" s="9" t="s">
        <v>12</v>
      </c>
      <c r="AN5" t="s">
        <v>70</v>
      </c>
    </row>
    <row r="6" spans="1:40" ht="18.75" x14ac:dyDescent="0.3">
      <c r="A6" s="21" t="s">
        <v>32</v>
      </c>
      <c r="B6" s="62">
        <v>2025</v>
      </c>
      <c r="C6" s="24"/>
      <c r="D6" s="15"/>
      <c r="E6" s="15"/>
      <c r="F6" s="4"/>
      <c r="G6" s="4"/>
      <c r="H6" s="4"/>
      <c r="I6" s="4"/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8"/>
      <c r="X6" s="3"/>
      <c r="Y6" s="3"/>
      <c r="Z6" s="3"/>
      <c r="AA6" s="3"/>
      <c r="AB6" s="3"/>
      <c r="AC6" s="28"/>
      <c r="AH6" s="57" t="s">
        <v>74</v>
      </c>
      <c r="AJ6" s="9"/>
    </row>
    <row r="7" spans="1:40" x14ac:dyDescent="0.25">
      <c r="A7" s="22"/>
      <c r="B7" s="3"/>
      <c r="C7" s="8"/>
      <c r="D7" s="16"/>
      <c r="E7" s="1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8"/>
      <c r="X7" s="3"/>
      <c r="Y7" s="3"/>
      <c r="Z7" s="3"/>
      <c r="AA7" s="3"/>
      <c r="AB7" s="3"/>
      <c r="AC7" s="28"/>
      <c r="AH7" s="9" t="s">
        <v>75</v>
      </c>
      <c r="AJ7" s="9"/>
    </row>
    <row r="8" spans="1:40" x14ac:dyDescent="0.25">
      <c r="A8" s="77" t="s">
        <v>25</v>
      </c>
      <c r="B8" s="78"/>
      <c r="C8" s="78"/>
      <c r="D8" s="78" t="s">
        <v>24</v>
      </c>
      <c r="E8" s="78"/>
      <c r="F8" s="78"/>
      <c r="G8" s="78"/>
      <c r="H8" s="78"/>
      <c r="I8" s="78"/>
      <c r="J8" s="78"/>
      <c r="K8" s="78"/>
      <c r="L8" s="78"/>
      <c r="M8" s="78"/>
      <c r="N8" s="78" t="s">
        <v>68</v>
      </c>
      <c r="O8" s="78"/>
      <c r="P8" s="78"/>
      <c r="Q8" s="78"/>
      <c r="R8" s="78"/>
      <c r="S8" s="78"/>
      <c r="T8" s="78" t="s">
        <v>18</v>
      </c>
      <c r="U8" s="78"/>
      <c r="V8" s="78"/>
      <c r="W8" s="78"/>
      <c r="X8" s="78"/>
      <c r="Y8" s="78"/>
      <c r="Z8" s="78"/>
      <c r="AA8" s="78"/>
      <c r="AB8" s="78"/>
      <c r="AC8" s="82"/>
      <c r="AJ8" s="9"/>
    </row>
    <row r="9" spans="1:40" s="43" customFormat="1" ht="51" customHeight="1" x14ac:dyDescent="0.25">
      <c r="A9" s="34" t="s">
        <v>5</v>
      </c>
      <c r="B9" s="35" t="s">
        <v>19</v>
      </c>
      <c r="C9" s="35" t="s">
        <v>76</v>
      </c>
      <c r="D9" s="36" t="s">
        <v>3</v>
      </c>
      <c r="E9" s="36" t="s">
        <v>78</v>
      </c>
      <c r="F9" s="37" t="s">
        <v>21</v>
      </c>
      <c r="G9" s="37" t="s">
        <v>34</v>
      </c>
      <c r="H9" s="37" t="s">
        <v>36</v>
      </c>
      <c r="I9" s="37" t="s">
        <v>37</v>
      </c>
      <c r="J9" s="38" t="s">
        <v>22</v>
      </c>
      <c r="K9" s="38" t="s">
        <v>79</v>
      </c>
      <c r="L9" s="58" t="s">
        <v>23</v>
      </c>
      <c r="M9" s="58" t="s">
        <v>82</v>
      </c>
      <c r="N9" s="39" t="s">
        <v>4</v>
      </c>
      <c r="O9" s="39" t="s">
        <v>0</v>
      </c>
      <c r="P9" s="39" t="s">
        <v>33</v>
      </c>
      <c r="Q9" s="39" t="s">
        <v>7</v>
      </c>
      <c r="R9" s="39" t="s">
        <v>1</v>
      </c>
      <c r="S9" s="39" t="s">
        <v>77</v>
      </c>
      <c r="T9" s="40" t="s">
        <v>80</v>
      </c>
      <c r="U9" s="40" t="s">
        <v>6</v>
      </c>
      <c r="V9" s="40" t="s">
        <v>81</v>
      </c>
      <c r="W9" s="58" t="s">
        <v>13</v>
      </c>
      <c r="X9" s="58" t="s">
        <v>14</v>
      </c>
      <c r="Y9" s="59" t="s">
        <v>15</v>
      </c>
      <c r="Z9" s="59" t="s">
        <v>16</v>
      </c>
      <c r="AA9" s="41" t="s">
        <v>17</v>
      </c>
      <c r="AB9" s="42" t="s">
        <v>83</v>
      </c>
      <c r="AC9" s="42" t="s">
        <v>2</v>
      </c>
      <c r="AJ9" s="31" t="s">
        <v>49</v>
      </c>
    </row>
    <row r="10" spans="1:40" s="52" customFormat="1" ht="75" x14ac:dyDescent="0.25">
      <c r="A10" s="44">
        <v>1</v>
      </c>
      <c r="B10" s="45" t="s">
        <v>69</v>
      </c>
      <c r="C10" s="68">
        <v>45698</v>
      </c>
      <c r="D10" s="46"/>
      <c r="E10" s="46"/>
      <c r="F10" s="47"/>
      <c r="G10" s="48">
        <v>0</v>
      </c>
      <c r="H10" s="48"/>
      <c r="I10" s="48">
        <f t="shared" ref="I10:I49" si="0">+G10-H10</f>
        <v>0</v>
      </c>
      <c r="J10" s="47"/>
      <c r="K10" s="48">
        <v>0</v>
      </c>
      <c r="L10" s="47"/>
      <c r="M10" s="69" t="s">
        <v>100</v>
      </c>
      <c r="N10" s="45" t="s">
        <v>101</v>
      </c>
      <c r="O10" s="47" t="s">
        <v>102</v>
      </c>
      <c r="P10" s="70">
        <v>45698</v>
      </c>
      <c r="Q10" s="49">
        <v>0</v>
      </c>
      <c r="R10" s="49">
        <v>0</v>
      </c>
      <c r="S10" s="49">
        <f>+Q10+R10</f>
        <v>0</v>
      </c>
      <c r="T10" s="50"/>
      <c r="U10" s="51"/>
      <c r="V10" s="49">
        <v>0</v>
      </c>
      <c r="W10" s="51"/>
      <c r="X10" s="49">
        <v>0</v>
      </c>
      <c r="Y10" s="51"/>
      <c r="Z10" s="49">
        <v>0</v>
      </c>
      <c r="AA10" s="49">
        <f>+V10+X10+Z10</f>
        <v>0</v>
      </c>
      <c r="AB10" s="49" t="s">
        <v>103</v>
      </c>
      <c r="AC10" s="49">
        <v>700000</v>
      </c>
      <c r="AJ10" s="31" t="s">
        <v>50</v>
      </c>
    </row>
    <row r="11" spans="1:40" s="52" customFormat="1" ht="45" x14ac:dyDescent="0.25">
      <c r="A11" s="44">
        <v>2</v>
      </c>
      <c r="B11" s="45" t="s">
        <v>69</v>
      </c>
      <c r="C11" s="68">
        <v>45715</v>
      </c>
      <c r="D11" s="46"/>
      <c r="E11" s="46"/>
      <c r="F11" s="47"/>
      <c r="G11" s="48">
        <v>0</v>
      </c>
      <c r="H11" s="48"/>
      <c r="I11" s="48">
        <f t="shared" si="0"/>
        <v>0</v>
      </c>
      <c r="J11" s="47"/>
      <c r="K11" s="48">
        <v>0</v>
      </c>
      <c r="L11" s="47"/>
      <c r="M11" s="69" t="s">
        <v>104</v>
      </c>
      <c r="N11" s="45" t="s">
        <v>105</v>
      </c>
      <c r="O11" s="47" t="s">
        <v>106</v>
      </c>
      <c r="P11" s="70">
        <v>45714</v>
      </c>
      <c r="Q11" s="49">
        <v>0</v>
      </c>
      <c r="R11" s="49">
        <v>0</v>
      </c>
      <c r="S11" s="49">
        <f>+Q11+R11</f>
        <v>0</v>
      </c>
      <c r="T11" s="50" t="s">
        <v>9</v>
      </c>
      <c r="U11" s="51">
        <v>2.5000000000000001E-2</v>
      </c>
      <c r="V11" s="49">
        <v>415000</v>
      </c>
      <c r="W11" s="51">
        <v>0.15</v>
      </c>
      <c r="X11" s="49">
        <v>473000</v>
      </c>
      <c r="Y11" s="51"/>
      <c r="Z11" s="49">
        <v>0</v>
      </c>
      <c r="AA11" s="49">
        <f t="shared" ref="AA11:AA15" si="1">+V11+X11+Z11</f>
        <v>888000</v>
      </c>
      <c r="AB11" s="49" t="s">
        <v>107</v>
      </c>
      <c r="AC11" s="49">
        <v>18867800</v>
      </c>
      <c r="AJ11" s="31" t="s">
        <v>51</v>
      </c>
    </row>
    <row r="12" spans="1:40" s="52" customFormat="1" ht="45" x14ac:dyDescent="0.25">
      <c r="A12" s="44">
        <v>3</v>
      </c>
      <c r="B12" s="45" t="s">
        <v>69</v>
      </c>
      <c r="C12" s="68">
        <v>45715</v>
      </c>
      <c r="D12" s="46"/>
      <c r="E12" s="46"/>
      <c r="F12" s="47"/>
      <c r="G12" s="48">
        <v>0</v>
      </c>
      <c r="H12" s="48"/>
      <c r="I12" s="48">
        <f t="shared" si="0"/>
        <v>0</v>
      </c>
      <c r="J12" s="47"/>
      <c r="K12" s="48">
        <v>0</v>
      </c>
      <c r="L12" s="47"/>
      <c r="M12" s="69" t="s">
        <v>108</v>
      </c>
      <c r="N12" s="45" t="s">
        <v>109</v>
      </c>
      <c r="O12" s="47" t="s">
        <v>110</v>
      </c>
      <c r="P12" s="70">
        <v>45715</v>
      </c>
      <c r="Q12" s="49">
        <v>0</v>
      </c>
      <c r="R12" s="49">
        <v>0</v>
      </c>
      <c r="S12" s="49">
        <f t="shared" ref="S12:S15" si="2">+Q12+R12</f>
        <v>0</v>
      </c>
      <c r="T12" s="50" t="s">
        <v>9</v>
      </c>
      <c r="U12" s="51">
        <v>2.5000000000000001E-2</v>
      </c>
      <c r="V12" s="49">
        <v>453000</v>
      </c>
      <c r="W12" s="51">
        <v>0.15</v>
      </c>
      <c r="X12" s="49">
        <v>516000</v>
      </c>
      <c r="Y12" s="51"/>
      <c r="Z12" s="49">
        <v>0</v>
      </c>
      <c r="AA12" s="49">
        <f t="shared" si="1"/>
        <v>969000</v>
      </c>
      <c r="AB12" s="49" t="s">
        <v>111</v>
      </c>
      <c r="AC12" s="49">
        <v>20595700</v>
      </c>
      <c r="AJ12" s="31" t="s">
        <v>38</v>
      </c>
    </row>
    <row r="13" spans="1:40" s="52" customFormat="1" ht="30" x14ac:dyDescent="0.25">
      <c r="A13" s="44">
        <v>4</v>
      </c>
      <c r="B13" s="45" t="s">
        <v>69</v>
      </c>
      <c r="C13" s="68">
        <v>45737</v>
      </c>
      <c r="D13" s="46"/>
      <c r="E13" s="46"/>
      <c r="F13" s="47"/>
      <c r="G13" s="48">
        <v>0</v>
      </c>
      <c r="H13" s="48"/>
      <c r="I13" s="48">
        <f t="shared" si="0"/>
        <v>0</v>
      </c>
      <c r="J13" s="47"/>
      <c r="K13" s="48">
        <v>0</v>
      </c>
      <c r="L13" s="47"/>
      <c r="M13" s="69" t="s">
        <v>112</v>
      </c>
      <c r="N13" s="45" t="s">
        <v>113</v>
      </c>
      <c r="O13" s="47"/>
      <c r="P13" s="45"/>
      <c r="Q13" s="49">
        <v>0</v>
      </c>
      <c r="R13" s="49">
        <v>0</v>
      </c>
      <c r="S13" s="49">
        <f t="shared" si="2"/>
        <v>0</v>
      </c>
      <c r="T13" s="50"/>
      <c r="U13" s="51"/>
      <c r="V13" s="49">
        <v>0</v>
      </c>
      <c r="W13" s="51"/>
      <c r="X13" s="49">
        <v>0</v>
      </c>
      <c r="Y13" s="51"/>
      <c r="Z13" s="49">
        <v>0</v>
      </c>
      <c r="AA13" s="49">
        <f t="shared" si="1"/>
        <v>0</v>
      </c>
      <c r="AB13" s="49" t="s">
        <v>114</v>
      </c>
      <c r="AC13" s="49">
        <v>1857000</v>
      </c>
      <c r="AJ13" s="31" t="s">
        <v>39</v>
      </c>
    </row>
    <row r="14" spans="1:40" s="52" customFormat="1" ht="60" x14ac:dyDescent="0.25">
      <c r="A14" s="44">
        <v>5</v>
      </c>
      <c r="B14" s="45" t="s">
        <v>69</v>
      </c>
      <c r="C14" s="68">
        <v>45744</v>
      </c>
      <c r="D14" s="46" t="s">
        <v>49</v>
      </c>
      <c r="E14" s="46" t="s">
        <v>72</v>
      </c>
      <c r="F14" s="47">
        <v>1</v>
      </c>
      <c r="G14" s="48">
        <v>760000</v>
      </c>
      <c r="H14" s="48"/>
      <c r="I14" s="48">
        <f t="shared" si="0"/>
        <v>760000</v>
      </c>
      <c r="J14" s="47">
        <v>1</v>
      </c>
      <c r="K14" s="48">
        <v>760000</v>
      </c>
      <c r="L14" s="47">
        <v>1</v>
      </c>
      <c r="M14" s="69" t="s">
        <v>115</v>
      </c>
      <c r="N14" s="45" t="s">
        <v>101</v>
      </c>
      <c r="O14" s="47" t="s">
        <v>116</v>
      </c>
      <c r="P14" s="70">
        <v>45744</v>
      </c>
      <c r="Q14" s="49">
        <v>760000</v>
      </c>
      <c r="R14" s="49">
        <v>0</v>
      </c>
      <c r="S14" s="49">
        <f t="shared" si="2"/>
        <v>760000</v>
      </c>
      <c r="T14" s="50"/>
      <c r="U14" s="51"/>
      <c r="V14" s="49">
        <v>0</v>
      </c>
      <c r="W14" s="51"/>
      <c r="X14" s="49">
        <v>0</v>
      </c>
      <c r="Y14" s="51"/>
      <c r="Z14" s="49">
        <v>0</v>
      </c>
      <c r="AA14" s="49">
        <f t="shared" si="1"/>
        <v>0</v>
      </c>
      <c r="AB14" s="49" t="s">
        <v>117</v>
      </c>
      <c r="AC14" s="49">
        <f t="shared" ref="AC14:AC15" si="3">+S14-AA14</f>
        <v>760000</v>
      </c>
      <c r="AJ14" s="31" t="s">
        <v>52</v>
      </c>
    </row>
    <row r="15" spans="1:40" s="52" customFormat="1" ht="75" x14ac:dyDescent="0.25">
      <c r="A15" s="44">
        <v>6</v>
      </c>
      <c r="B15" s="45" t="s">
        <v>69</v>
      </c>
      <c r="C15" s="68">
        <v>45747</v>
      </c>
      <c r="D15" s="46" t="s">
        <v>61</v>
      </c>
      <c r="E15" s="46" t="s">
        <v>71</v>
      </c>
      <c r="F15" s="47">
        <v>2</v>
      </c>
      <c r="G15" s="48">
        <v>17374</v>
      </c>
      <c r="H15" s="48"/>
      <c r="I15" s="48">
        <f t="shared" si="0"/>
        <v>17374</v>
      </c>
      <c r="J15" s="47">
        <v>2</v>
      </c>
      <c r="K15" s="48">
        <v>17374</v>
      </c>
      <c r="L15" s="47"/>
      <c r="M15" s="69" t="s">
        <v>118</v>
      </c>
      <c r="N15" s="45" t="s">
        <v>119</v>
      </c>
      <c r="O15" s="47" t="s">
        <v>120</v>
      </c>
      <c r="P15" s="70">
        <v>45747</v>
      </c>
      <c r="Q15" s="49">
        <v>17374</v>
      </c>
      <c r="R15" s="49">
        <v>0</v>
      </c>
      <c r="S15" s="49">
        <f t="shared" si="2"/>
        <v>17374</v>
      </c>
      <c r="T15" s="50"/>
      <c r="U15" s="51"/>
      <c r="V15" s="49">
        <v>0</v>
      </c>
      <c r="W15" s="51"/>
      <c r="X15" s="49">
        <v>0</v>
      </c>
      <c r="Y15" s="51"/>
      <c r="Z15" s="49">
        <v>0</v>
      </c>
      <c r="AA15" s="49">
        <f t="shared" si="1"/>
        <v>0</v>
      </c>
      <c r="AB15" s="49" t="s">
        <v>121</v>
      </c>
      <c r="AC15" s="49">
        <f t="shared" si="3"/>
        <v>17374</v>
      </c>
      <c r="AJ15" s="31" t="s">
        <v>40</v>
      </c>
    </row>
    <row r="16" spans="1:40" s="52" customFormat="1" ht="45" x14ac:dyDescent="0.25">
      <c r="A16" s="44">
        <v>7</v>
      </c>
      <c r="B16" s="45" t="s">
        <v>69</v>
      </c>
      <c r="C16" s="68">
        <v>45807</v>
      </c>
      <c r="D16" s="46" t="s">
        <v>51</v>
      </c>
      <c r="E16" s="46" t="s">
        <v>72</v>
      </c>
      <c r="F16" s="47">
        <v>6</v>
      </c>
      <c r="G16" s="48">
        <v>2960000</v>
      </c>
      <c r="H16" s="48"/>
      <c r="I16" s="48">
        <f t="shared" si="0"/>
        <v>2960000</v>
      </c>
      <c r="J16" s="47">
        <v>6</v>
      </c>
      <c r="K16" s="48">
        <v>29600000</v>
      </c>
      <c r="L16" s="47" t="s">
        <v>124</v>
      </c>
      <c r="M16" s="69" t="s">
        <v>125</v>
      </c>
      <c r="N16" s="45" t="s">
        <v>126</v>
      </c>
      <c r="O16" s="47" t="s">
        <v>127</v>
      </c>
      <c r="P16" s="70">
        <v>45807</v>
      </c>
      <c r="Q16" s="49">
        <v>2960000</v>
      </c>
      <c r="R16" s="49">
        <v>0</v>
      </c>
      <c r="S16" s="49">
        <f t="shared" ref="S16:S49" si="4">+Q16+R16</f>
        <v>2960000</v>
      </c>
      <c r="T16" s="50" t="s">
        <v>8</v>
      </c>
      <c r="U16" s="51">
        <v>3.5000000000000003E-2</v>
      </c>
      <c r="V16" s="49">
        <v>104000</v>
      </c>
      <c r="W16" s="51"/>
      <c r="X16" s="49">
        <v>0</v>
      </c>
      <c r="Y16" s="51"/>
      <c r="Z16" s="49">
        <v>0</v>
      </c>
      <c r="AA16" s="49">
        <f t="shared" ref="AA16:AA49" si="5">+V16+X16+Z16</f>
        <v>104000</v>
      </c>
      <c r="AB16" s="49" t="s">
        <v>128</v>
      </c>
      <c r="AC16" s="49">
        <f t="shared" ref="AC16:AC49" si="6">+S16-AA16</f>
        <v>2856000</v>
      </c>
      <c r="AJ16" s="31" t="s">
        <v>41</v>
      </c>
    </row>
    <row r="17" spans="1:36" s="52" customFormat="1" x14ac:dyDescent="0.25">
      <c r="A17" s="44"/>
      <c r="B17" s="45"/>
      <c r="C17" s="50"/>
      <c r="D17" s="46"/>
      <c r="E17" s="46"/>
      <c r="F17" s="47"/>
      <c r="G17" s="48">
        <v>0</v>
      </c>
      <c r="H17" s="48"/>
      <c r="I17" s="48">
        <f t="shared" si="0"/>
        <v>0</v>
      </c>
      <c r="J17" s="47"/>
      <c r="K17" s="48">
        <v>0</v>
      </c>
      <c r="L17" s="47"/>
      <c r="M17" s="49"/>
      <c r="N17" s="45"/>
      <c r="O17" s="47"/>
      <c r="P17" s="45"/>
      <c r="Q17" s="49">
        <v>0</v>
      </c>
      <c r="R17" s="49">
        <v>0</v>
      </c>
      <c r="S17" s="49">
        <f t="shared" si="4"/>
        <v>0</v>
      </c>
      <c r="T17" s="50"/>
      <c r="U17" s="51"/>
      <c r="V17" s="49">
        <v>0</v>
      </c>
      <c r="W17" s="51"/>
      <c r="X17" s="49">
        <v>0</v>
      </c>
      <c r="Y17" s="51"/>
      <c r="Z17" s="49">
        <v>0</v>
      </c>
      <c r="AA17" s="49">
        <f t="shared" si="5"/>
        <v>0</v>
      </c>
      <c r="AB17" s="49"/>
      <c r="AC17" s="49">
        <f t="shared" si="6"/>
        <v>0</v>
      </c>
      <c r="AJ17" s="31" t="s">
        <v>42</v>
      </c>
    </row>
    <row r="18" spans="1:36" s="52" customFormat="1" x14ac:dyDescent="0.25">
      <c r="A18" s="44"/>
      <c r="B18" s="45"/>
      <c r="C18" s="50"/>
      <c r="D18" s="46"/>
      <c r="E18" s="46"/>
      <c r="F18" s="47"/>
      <c r="G18" s="48">
        <v>0</v>
      </c>
      <c r="H18" s="48"/>
      <c r="I18" s="48">
        <f t="shared" si="0"/>
        <v>0</v>
      </c>
      <c r="J18" s="47"/>
      <c r="K18" s="48">
        <v>0</v>
      </c>
      <c r="L18" s="47"/>
      <c r="M18" s="49"/>
      <c r="N18" s="45"/>
      <c r="O18" s="47"/>
      <c r="P18" s="45"/>
      <c r="Q18" s="49">
        <v>0</v>
      </c>
      <c r="R18" s="49">
        <v>0</v>
      </c>
      <c r="S18" s="49">
        <f t="shared" si="4"/>
        <v>0</v>
      </c>
      <c r="T18" s="50"/>
      <c r="U18" s="51"/>
      <c r="V18" s="49">
        <v>0</v>
      </c>
      <c r="W18" s="51"/>
      <c r="X18" s="49">
        <v>0</v>
      </c>
      <c r="Y18" s="51"/>
      <c r="Z18" s="49">
        <v>0</v>
      </c>
      <c r="AA18" s="49">
        <f t="shared" si="5"/>
        <v>0</v>
      </c>
      <c r="AB18" s="49"/>
      <c r="AC18" s="49">
        <f t="shared" si="6"/>
        <v>0</v>
      </c>
      <c r="AJ18" s="31" t="s">
        <v>53</v>
      </c>
    </row>
    <row r="19" spans="1:36" s="52" customFormat="1" x14ac:dyDescent="0.25">
      <c r="A19" s="44"/>
      <c r="B19" s="45"/>
      <c r="C19" s="50"/>
      <c r="D19" s="46"/>
      <c r="E19" s="46"/>
      <c r="F19" s="47"/>
      <c r="G19" s="48">
        <v>0</v>
      </c>
      <c r="H19" s="48"/>
      <c r="I19" s="48">
        <f t="shared" si="0"/>
        <v>0</v>
      </c>
      <c r="J19" s="47"/>
      <c r="K19" s="48">
        <v>0</v>
      </c>
      <c r="L19" s="47"/>
      <c r="M19" s="49"/>
      <c r="N19" s="45"/>
      <c r="O19" s="47"/>
      <c r="P19" s="45"/>
      <c r="Q19" s="49">
        <v>0</v>
      </c>
      <c r="R19" s="49">
        <v>0</v>
      </c>
      <c r="S19" s="49">
        <f t="shared" si="4"/>
        <v>0</v>
      </c>
      <c r="T19" s="50"/>
      <c r="U19" s="51"/>
      <c r="V19" s="49">
        <v>0</v>
      </c>
      <c r="W19" s="51"/>
      <c r="X19" s="49">
        <v>0</v>
      </c>
      <c r="Y19" s="51"/>
      <c r="Z19" s="49">
        <v>0</v>
      </c>
      <c r="AA19" s="49">
        <f t="shared" si="5"/>
        <v>0</v>
      </c>
      <c r="AB19" s="49"/>
      <c r="AC19" s="49">
        <f t="shared" si="6"/>
        <v>0</v>
      </c>
      <c r="AJ19" s="31" t="s">
        <v>54</v>
      </c>
    </row>
    <row r="20" spans="1:36" s="52" customFormat="1" x14ac:dyDescent="0.25">
      <c r="A20" s="44"/>
      <c r="B20" s="45"/>
      <c r="C20" s="50"/>
      <c r="D20" s="46"/>
      <c r="E20" s="46"/>
      <c r="F20" s="47"/>
      <c r="G20" s="48">
        <v>0</v>
      </c>
      <c r="H20" s="48"/>
      <c r="I20" s="48">
        <f t="shared" si="0"/>
        <v>0</v>
      </c>
      <c r="J20" s="47"/>
      <c r="K20" s="48">
        <v>0</v>
      </c>
      <c r="L20" s="47"/>
      <c r="M20" s="49"/>
      <c r="N20" s="45"/>
      <c r="O20" s="47"/>
      <c r="P20" s="45"/>
      <c r="Q20" s="49">
        <v>0</v>
      </c>
      <c r="R20" s="49">
        <v>0</v>
      </c>
      <c r="S20" s="49">
        <f t="shared" si="4"/>
        <v>0</v>
      </c>
      <c r="T20" s="50"/>
      <c r="U20" s="51"/>
      <c r="V20" s="49">
        <v>0</v>
      </c>
      <c r="W20" s="51"/>
      <c r="X20" s="49">
        <v>0</v>
      </c>
      <c r="Y20" s="51"/>
      <c r="Z20" s="49">
        <v>0</v>
      </c>
      <c r="AA20" s="49">
        <f t="shared" si="5"/>
        <v>0</v>
      </c>
      <c r="AB20" s="49"/>
      <c r="AC20" s="49">
        <f t="shared" si="6"/>
        <v>0</v>
      </c>
      <c r="AJ20" s="31" t="s">
        <v>43</v>
      </c>
    </row>
    <row r="21" spans="1:36" s="52" customFormat="1" x14ac:dyDescent="0.25">
      <c r="A21" s="44"/>
      <c r="B21" s="45"/>
      <c r="C21" s="50"/>
      <c r="D21" s="46"/>
      <c r="E21" s="46"/>
      <c r="F21" s="47"/>
      <c r="G21" s="48">
        <v>0</v>
      </c>
      <c r="H21" s="48"/>
      <c r="I21" s="48">
        <f t="shared" si="0"/>
        <v>0</v>
      </c>
      <c r="J21" s="47"/>
      <c r="K21" s="48">
        <v>0</v>
      </c>
      <c r="L21" s="47"/>
      <c r="M21" s="49"/>
      <c r="N21" s="45"/>
      <c r="O21" s="47"/>
      <c r="P21" s="45"/>
      <c r="Q21" s="49">
        <v>0</v>
      </c>
      <c r="R21" s="49">
        <v>0</v>
      </c>
      <c r="S21" s="49">
        <f t="shared" si="4"/>
        <v>0</v>
      </c>
      <c r="T21" s="50"/>
      <c r="U21" s="51"/>
      <c r="V21" s="49">
        <v>0</v>
      </c>
      <c r="W21" s="51"/>
      <c r="X21" s="49">
        <v>0</v>
      </c>
      <c r="Y21" s="51"/>
      <c r="Z21" s="49">
        <v>0</v>
      </c>
      <c r="AA21" s="49">
        <f t="shared" si="5"/>
        <v>0</v>
      </c>
      <c r="AB21" s="49"/>
      <c r="AC21" s="49">
        <f t="shared" si="6"/>
        <v>0</v>
      </c>
      <c r="AJ21" s="31" t="s">
        <v>55</v>
      </c>
    </row>
    <row r="22" spans="1:36" s="52" customFormat="1" x14ac:dyDescent="0.25">
      <c r="A22" s="44"/>
      <c r="B22" s="45"/>
      <c r="C22" s="50"/>
      <c r="D22" s="46"/>
      <c r="E22" s="46"/>
      <c r="F22" s="47"/>
      <c r="G22" s="48">
        <v>0</v>
      </c>
      <c r="H22" s="48"/>
      <c r="I22" s="48">
        <f t="shared" si="0"/>
        <v>0</v>
      </c>
      <c r="J22" s="47"/>
      <c r="K22" s="48">
        <v>0</v>
      </c>
      <c r="L22" s="47"/>
      <c r="M22" s="49"/>
      <c r="N22" s="45"/>
      <c r="O22" s="47"/>
      <c r="P22" s="45"/>
      <c r="Q22" s="49">
        <v>0</v>
      </c>
      <c r="R22" s="49">
        <v>0</v>
      </c>
      <c r="S22" s="49">
        <f t="shared" si="4"/>
        <v>0</v>
      </c>
      <c r="T22" s="50"/>
      <c r="U22" s="51"/>
      <c r="V22" s="49">
        <v>0</v>
      </c>
      <c r="W22" s="51"/>
      <c r="X22" s="49">
        <v>0</v>
      </c>
      <c r="Y22" s="51"/>
      <c r="Z22" s="49">
        <v>0</v>
      </c>
      <c r="AA22" s="49">
        <f t="shared" si="5"/>
        <v>0</v>
      </c>
      <c r="AB22" s="49"/>
      <c r="AC22" s="49">
        <f t="shared" si="6"/>
        <v>0</v>
      </c>
      <c r="AJ22" s="31" t="s">
        <v>56</v>
      </c>
    </row>
    <row r="23" spans="1:36" s="52" customFormat="1" x14ac:dyDescent="0.25">
      <c r="A23" s="44"/>
      <c r="B23" s="45"/>
      <c r="C23" s="50"/>
      <c r="D23" s="46"/>
      <c r="E23" s="46"/>
      <c r="F23" s="47"/>
      <c r="G23" s="48">
        <v>0</v>
      </c>
      <c r="H23" s="48"/>
      <c r="I23" s="48">
        <f t="shared" si="0"/>
        <v>0</v>
      </c>
      <c r="J23" s="47"/>
      <c r="K23" s="48">
        <v>0</v>
      </c>
      <c r="L23" s="47"/>
      <c r="M23" s="49"/>
      <c r="N23" s="45"/>
      <c r="O23" s="47"/>
      <c r="P23" s="45"/>
      <c r="Q23" s="49">
        <v>0</v>
      </c>
      <c r="R23" s="49">
        <v>0</v>
      </c>
      <c r="S23" s="49">
        <f t="shared" si="4"/>
        <v>0</v>
      </c>
      <c r="T23" s="50"/>
      <c r="U23" s="51"/>
      <c r="V23" s="49">
        <v>0</v>
      </c>
      <c r="W23" s="51"/>
      <c r="X23" s="49">
        <v>0</v>
      </c>
      <c r="Y23" s="51"/>
      <c r="Z23" s="49">
        <v>0</v>
      </c>
      <c r="AA23" s="49">
        <f t="shared" si="5"/>
        <v>0</v>
      </c>
      <c r="AB23" s="49"/>
      <c r="AC23" s="49">
        <f t="shared" si="6"/>
        <v>0</v>
      </c>
      <c r="AJ23" s="31" t="s">
        <v>57</v>
      </c>
    </row>
    <row r="24" spans="1:36" s="52" customFormat="1" x14ac:dyDescent="0.25">
      <c r="A24" s="44"/>
      <c r="B24" s="45"/>
      <c r="C24" s="50"/>
      <c r="D24" s="46"/>
      <c r="E24" s="46"/>
      <c r="F24" s="47"/>
      <c r="G24" s="48">
        <v>0</v>
      </c>
      <c r="H24" s="48"/>
      <c r="I24" s="48">
        <f t="shared" si="0"/>
        <v>0</v>
      </c>
      <c r="J24" s="47"/>
      <c r="K24" s="48">
        <v>0</v>
      </c>
      <c r="L24" s="47"/>
      <c r="M24" s="49"/>
      <c r="N24" s="45"/>
      <c r="O24" s="47"/>
      <c r="P24" s="45"/>
      <c r="Q24" s="49">
        <v>0</v>
      </c>
      <c r="R24" s="49">
        <v>0</v>
      </c>
      <c r="S24" s="49">
        <f t="shared" si="4"/>
        <v>0</v>
      </c>
      <c r="T24" s="50"/>
      <c r="U24" s="51"/>
      <c r="V24" s="49">
        <v>0</v>
      </c>
      <c r="W24" s="51"/>
      <c r="X24" s="49">
        <v>0</v>
      </c>
      <c r="Y24" s="51"/>
      <c r="Z24" s="49">
        <v>0</v>
      </c>
      <c r="AA24" s="49">
        <f t="shared" si="5"/>
        <v>0</v>
      </c>
      <c r="AB24" s="49"/>
      <c r="AC24" s="49">
        <f t="shared" si="6"/>
        <v>0</v>
      </c>
      <c r="AJ24" s="31" t="s">
        <v>58</v>
      </c>
    </row>
    <row r="25" spans="1:36" s="52" customFormat="1" x14ac:dyDescent="0.25">
      <c r="A25" s="44"/>
      <c r="B25" s="45"/>
      <c r="C25" s="50"/>
      <c r="D25" s="46"/>
      <c r="E25" s="46"/>
      <c r="F25" s="47"/>
      <c r="G25" s="48">
        <v>0</v>
      </c>
      <c r="H25" s="48"/>
      <c r="I25" s="48">
        <f t="shared" si="0"/>
        <v>0</v>
      </c>
      <c r="J25" s="47"/>
      <c r="K25" s="48">
        <v>0</v>
      </c>
      <c r="L25" s="47"/>
      <c r="M25" s="49"/>
      <c r="N25" s="45"/>
      <c r="O25" s="47"/>
      <c r="P25" s="45"/>
      <c r="Q25" s="49">
        <v>0</v>
      </c>
      <c r="R25" s="49">
        <v>0</v>
      </c>
      <c r="S25" s="49">
        <f t="shared" si="4"/>
        <v>0</v>
      </c>
      <c r="T25" s="50"/>
      <c r="U25" s="51"/>
      <c r="V25" s="49">
        <v>0</v>
      </c>
      <c r="W25" s="51"/>
      <c r="X25" s="49">
        <v>0</v>
      </c>
      <c r="Y25" s="51"/>
      <c r="Z25" s="49">
        <v>0</v>
      </c>
      <c r="AA25" s="49">
        <f t="shared" si="5"/>
        <v>0</v>
      </c>
      <c r="AB25" s="49"/>
      <c r="AC25" s="49">
        <f t="shared" si="6"/>
        <v>0</v>
      </c>
      <c r="AJ25" s="31" t="s">
        <v>59</v>
      </c>
    </row>
    <row r="26" spans="1:36" s="52" customFormat="1" x14ac:dyDescent="0.25">
      <c r="A26" s="44"/>
      <c r="B26" s="45"/>
      <c r="C26" s="50"/>
      <c r="D26" s="46"/>
      <c r="E26" s="46"/>
      <c r="F26" s="47"/>
      <c r="G26" s="48">
        <v>0</v>
      </c>
      <c r="H26" s="48"/>
      <c r="I26" s="48">
        <f t="shared" si="0"/>
        <v>0</v>
      </c>
      <c r="J26" s="47"/>
      <c r="K26" s="48">
        <v>0</v>
      </c>
      <c r="L26" s="47"/>
      <c r="M26" s="49"/>
      <c r="N26" s="45"/>
      <c r="O26" s="47"/>
      <c r="P26" s="45"/>
      <c r="Q26" s="49">
        <v>0</v>
      </c>
      <c r="R26" s="49">
        <v>0</v>
      </c>
      <c r="S26" s="49">
        <f t="shared" si="4"/>
        <v>0</v>
      </c>
      <c r="T26" s="50"/>
      <c r="U26" s="51"/>
      <c r="V26" s="49">
        <v>0</v>
      </c>
      <c r="W26" s="51"/>
      <c r="X26" s="49">
        <v>0</v>
      </c>
      <c r="Y26" s="51"/>
      <c r="Z26" s="49">
        <v>0</v>
      </c>
      <c r="AA26" s="49">
        <f t="shared" si="5"/>
        <v>0</v>
      </c>
      <c r="AB26" s="49"/>
      <c r="AC26" s="49">
        <f t="shared" si="6"/>
        <v>0</v>
      </c>
      <c r="AJ26" s="31" t="s">
        <v>60</v>
      </c>
    </row>
    <row r="27" spans="1:36" s="52" customFormat="1" x14ac:dyDescent="0.25">
      <c r="A27" s="44"/>
      <c r="B27" s="45"/>
      <c r="C27" s="50"/>
      <c r="D27" s="46"/>
      <c r="E27" s="46"/>
      <c r="F27" s="47"/>
      <c r="G27" s="48">
        <v>0</v>
      </c>
      <c r="H27" s="48"/>
      <c r="I27" s="48">
        <f t="shared" si="0"/>
        <v>0</v>
      </c>
      <c r="J27" s="47"/>
      <c r="K27" s="48">
        <v>0</v>
      </c>
      <c r="L27" s="47"/>
      <c r="M27" s="49"/>
      <c r="N27" s="45"/>
      <c r="O27" s="47"/>
      <c r="P27" s="45"/>
      <c r="Q27" s="49">
        <v>0</v>
      </c>
      <c r="R27" s="49">
        <v>0</v>
      </c>
      <c r="S27" s="49">
        <f t="shared" si="4"/>
        <v>0</v>
      </c>
      <c r="T27" s="50"/>
      <c r="U27" s="51"/>
      <c r="V27" s="49">
        <v>0</v>
      </c>
      <c r="W27" s="51"/>
      <c r="X27" s="49">
        <v>0</v>
      </c>
      <c r="Y27" s="51"/>
      <c r="Z27" s="49">
        <v>0</v>
      </c>
      <c r="AA27" s="49">
        <f t="shared" si="5"/>
        <v>0</v>
      </c>
      <c r="AB27" s="49"/>
      <c r="AC27" s="49">
        <f t="shared" si="6"/>
        <v>0</v>
      </c>
      <c r="AJ27" s="31" t="s">
        <v>61</v>
      </c>
    </row>
    <row r="28" spans="1:36" s="52" customFormat="1" x14ac:dyDescent="0.25">
      <c r="A28" s="44"/>
      <c r="B28" s="45"/>
      <c r="C28" s="50"/>
      <c r="D28" s="46"/>
      <c r="E28" s="46"/>
      <c r="F28" s="47"/>
      <c r="G28" s="48">
        <v>0</v>
      </c>
      <c r="H28" s="48"/>
      <c r="I28" s="48">
        <f t="shared" si="0"/>
        <v>0</v>
      </c>
      <c r="J28" s="47"/>
      <c r="K28" s="48">
        <v>0</v>
      </c>
      <c r="L28" s="47"/>
      <c r="M28" s="49"/>
      <c r="N28" s="45"/>
      <c r="O28" s="47"/>
      <c r="P28" s="45"/>
      <c r="Q28" s="49">
        <v>0</v>
      </c>
      <c r="R28" s="49">
        <v>0</v>
      </c>
      <c r="S28" s="49">
        <f t="shared" si="4"/>
        <v>0</v>
      </c>
      <c r="T28" s="50"/>
      <c r="U28" s="51"/>
      <c r="V28" s="49">
        <v>0</v>
      </c>
      <c r="W28" s="51"/>
      <c r="X28" s="49">
        <v>0</v>
      </c>
      <c r="Y28" s="51"/>
      <c r="Z28" s="49">
        <v>0</v>
      </c>
      <c r="AA28" s="49">
        <f t="shared" si="5"/>
        <v>0</v>
      </c>
      <c r="AB28" s="49"/>
      <c r="AC28" s="49">
        <f t="shared" si="6"/>
        <v>0</v>
      </c>
      <c r="AJ28" s="31" t="s">
        <v>62</v>
      </c>
    </row>
    <row r="29" spans="1:36" s="52" customFormat="1" x14ac:dyDescent="0.25">
      <c r="A29" s="44"/>
      <c r="B29" s="45"/>
      <c r="C29" s="50"/>
      <c r="D29" s="46"/>
      <c r="E29" s="46"/>
      <c r="F29" s="47"/>
      <c r="G29" s="48">
        <v>0</v>
      </c>
      <c r="H29" s="48"/>
      <c r="I29" s="48">
        <f t="shared" si="0"/>
        <v>0</v>
      </c>
      <c r="J29" s="47"/>
      <c r="K29" s="48">
        <v>0</v>
      </c>
      <c r="L29" s="47"/>
      <c r="M29" s="49"/>
      <c r="N29" s="45"/>
      <c r="O29" s="47"/>
      <c r="P29" s="45"/>
      <c r="Q29" s="49">
        <v>0</v>
      </c>
      <c r="R29" s="49">
        <v>0</v>
      </c>
      <c r="S29" s="49">
        <f t="shared" si="4"/>
        <v>0</v>
      </c>
      <c r="T29" s="50"/>
      <c r="U29" s="51"/>
      <c r="V29" s="49">
        <v>0</v>
      </c>
      <c r="W29" s="51"/>
      <c r="X29" s="49">
        <v>0</v>
      </c>
      <c r="Y29" s="51"/>
      <c r="Z29" s="49">
        <v>0</v>
      </c>
      <c r="AA29" s="49">
        <f t="shared" si="5"/>
        <v>0</v>
      </c>
      <c r="AB29" s="49"/>
      <c r="AC29" s="49">
        <f t="shared" si="6"/>
        <v>0</v>
      </c>
      <c r="AJ29" s="31" t="s">
        <v>67</v>
      </c>
    </row>
    <row r="30" spans="1:36" s="52" customFormat="1" x14ac:dyDescent="0.25">
      <c r="A30" s="44"/>
      <c r="B30" s="45"/>
      <c r="C30" s="50"/>
      <c r="D30" s="46"/>
      <c r="E30" s="46"/>
      <c r="F30" s="47"/>
      <c r="G30" s="48">
        <v>0</v>
      </c>
      <c r="H30" s="48"/>
      <c r="I30" s="48">
        <f t="shared" si="0"/>
        <v>0</v>
      </c>
      <c r="J30" s="47"/>
      <c r="K30" s="48">
        <v>0</v>
      </c>
      <c r="L30" s="47"/>
      <c r="M30" s="49"/>
      <c r="N30" s="45"/>
      <c r="O30" s="47"/>
      <c r="P30" s="45"/>
      <c r="Q30" s="49">
        <v>0</v>
      </c>
      <c r="R30" s="49">
        <v>0</v>
      </c>
      <c r="S30" s="49">
        <f t="shared" si="4"/>
        <v>0</v>
      </c>
      <c r="T30" s="50"/>
      <c r="U30" s="51"/>
      <c r="V30" s="49">
        <v>0</v>
      </c>
      <c r="W30" s="51"/>
      <c r="X30" s="49">
        <v>0</v>
      </c>
      <c r="Y30" s="51"/>
      <c r="Z30" s="49">
        <v>0</v>
      </c>
      <c r="AA30" s="49">
        <f t="shared" si="5"/>
        <v>0</v>
      </c>
      <c r="AB30" s="49"/>
      <c r="AC30" s="49">
        <f t="shared" si="6"/>
        <v>0</v>
      </c>
      <c r="AJ30" s="53" t="s">
        <v>44</v>
      </c>
    </row>
    <row r="31" spans="1:36" s="52" customFormat="1" x14ac:dyDescent="0.25">
      <c r="A31" s="44"/>
      <c r="B31" s="45"/>
      <c r="C31" s="50"/>
      <c r="D31" s="46"/>
      <c r="E31" s="46"/>
      <c r="F31" s="47"/>
      <c r="G31" s="48">
        <v>0</v>
      </c>
      <c r="H31" s="48"/>
      <c r="I31" s="48">
        <f t="shared" si="0"/>
        <v>0</v>
      </c>
      <c r="J31" s="47"/>
      <c r="K31" s="48">
        <v>0</v>
      </c>
      <c r="L31" s="47"/>
      <c r="M31" s="49"/>
      <c r="N31" s="45"/>
      <c r="O31" s="47"/>
      <c r="P31" s="45"/>
      <c r="Q31" s="49">
        <v>0</v>
      </c>
      <c r="R31" s="49">
        <v>0</v>
      </c>
      <c r="S31" s="49">
        <f t="shared" si="4"/>
        <v>0</v>
      </c>
      <c r="T31" s="50"/>
      <c r="U31" s="51"/>
      <c r="V31" s="49">
        <v>0</v>
      </c>
      <c r="W31" s="51"/>
      <c r="X31" s="49">
        <v>0</v>
      </c>
      <c r="Y31" s="51"/>
      <c r="Z31" s="49">
        <v>0</v>
      </c>
      <c r="AA31" s="49">
        <f t="shared" si="5"/>
        <v>0</v>
      </c>
      <c r="AB31" s="49"/>
      <c r="AC31" s="49">
        <f t="shared" si="6"/>
        <v>0</v>
      </c>
      <c r="AJ31" s="53" t="s">
        <v>45</v>
      </c>
    </row>
    <row r="32" spans="1:36" s="52" customFormat="1" x14ac:dyDescent="0.25">
      <c r="A32" s="44"/>
      <c r="B32" s="45"/>
      <c r="C32" s="50"/>
      <c r="D32" s="46"/>
      <c r="E32" s="46"/>
      <c r="F32" s="47"/>
      <c r="G32" s="48">
        <v>0</v>
      </c>
      <c r="H32" s="48"/>
      <c r="I32" s="48">
        <f t="shared" si="0"/>
        <v>0</v>
      </c>
      <c r="J32" s="47"/>
      <c r="K32" s="48">
        <v>0</v>
      </c>
      <c r="L32" s="47"/>
      <c r="M32" s="49"/>
      <c r="N32" s="45"/>
      <c r="O32" s="47"/>
      <c r="P32" s="45"/>
      <c r="Q32" s="49">
        <v>0</v>
      </c>
      <c r="R32" s="49">
        <v>0</v>
      </c>
      <c r="S32" s="49">
        <f t="shared" si="4"/>
        <v>0</v>
      </c>
      <c r="T32" s="50"/>
      <c r="U32" s="51"/>
      <c r="V32" s="49">
        <v>0</v>
      </c>
      <c r="W32" s="51"/>
      <c r="X32" s="49">
        <v>0</v>
      </c>
      <c r="Y32" s="51"/>
      <c r="Z32" s="49">
        <v>0</v>
      </c>
      <c r="AA32" s="49">
        <f t="shared" si="5"/>
        <v>0</v>
      </c>
      <c r="AB32" s="49"/>
      <c r="AC32" s="49">
        <f t="shared" si="6"/>
        <v>0</v>
      </c>
      <c r="AJ32" s="53" t="s">
        <v>46</v>
      </c>
    </row>
    <row r="33" spans="1:37" s="52" customFormat="1" x14ac:dyDescent="0.25">
      <c r="A33" s="44"/>
      <c r="B33" s="45"/>
      <c r="C33" s="50"/>
      <c r="D33" s="46"/>
      <c r="E33" s="46"/>
      <c r="F33" s="47"/>
      <c r="G33" s="48">
        <v>0</v>
      </c>
      <c r="H33" s="48"/>
      <c r="I33" s="48">
        <f t="shared" si="0"/>
        <v>0</v>
      </c>
      <c r="J33" s="47"/>
      <c r="K33" s="48">
        <v>0</v>
      </c>
      <c r="L33" s="47"/>
      <c r="M33" s="49"/>
      <c r="N33" s="45"/>
      <c r="O33" s="47"/>
      <c r="P33" s="45"/>
      <c r="Q33" s="49">
        <v>0</v>
      </c>
      <c r="R33" s="49">
        <v>0</v>
      </c>
      <c r="S33" s="49">
        <f t="shared" si="4"/>
        <v>0</v>
      </c>
      <c r="T33" s="50"/>
      <c r="U33" s="51"/>
      <c r="V33" s="49">
        <v>0</v>
      </c>
      <c r="W33" s="51"/>
      <c r="X33" s="49">
        <v>0</v>
      </c>
      <c r="Y33" s="51"/>
      <c r="Z33" s="49">
        <v>0</v>
      </c>
      <c r="AA33" s="49">
        <f t="shared" si="5"/>
        <v>0</v>
      </c>
      <c r="AB33" s="49"/>
      <c r="AC33" s="49">
        <f t="shared" si="6"/>
        <v>0</v>
      </c>
      <c r="AJ33" s="67" t="s">
        <v>86</v>
      </c>
    </row>
    <row r="34" spans="1:37" s="52" customFormat="1" x14ac:dyDescent="0.25">
      <c r="A34" s="44"/>
      <c r="B34" s="45"/>
      <c r="C34" s="50"/>
      <c r="D34" s="46"/>
      <c r="E34" s="46"/>
      <c r="F34" s="47"/>
      <c r="G34" s="48">
        <v>0</v>
      </c>
      <c r="H34" s="48"/>
      <c r="I34" s="48">
        <f t="shared" si="0"/>
        <v>0</v>
      </c>
      <c r="J34" s="47"/>
      <c r="K34" s="48">
        <v>0</v>
      </c>
      <c r="L34" s="47"/>
      <c r="M34" s="49"/>
      <c r="N34" s="45"/>
      <c r="O34" s="47"/>
      <c r="P34" s="45"/>
      <c r="Q34" s="49">
        <v>0</v>
      </c>
      <c r="R34" s="49">
        <v>0</v>
      </c>
      <c r="S34" s="49">
        <f t="shared" si="4"/>
        <v>0</v>
      </c>
      <c r="T34" s="50"/>
      <c r="U34" s="51"/>
      <c r="V34" s="49">
        <v>0</v>
      </c>
      <c r="W34" s="51"/>
      <c r="X34" s="49">
        <v>0</v>
      </c>
      <c r="Y34" s="51"/>
      <c r="Z34" s="49">
        <v>0</v>
      </c>
      <c r="AA34" s="49">
        <f t="shared" si="5"/>
        <v>0</v>
      </c>
      <c r="AB34" s="49"/>
      <c r="AC34" s="49">
        <f t="shared" si="6"/>
        <v>0</v>
      </c>
      <c r="AJ34" s="32" t="s">
        <v>87</v>
      </c>
    </row>
    <row r="35" spans="1:37" s="52" customFormat="1" x14ac:dyDescent="0.25">
      <c r="A35" s="44"/>
      <c r="B35" s="45"/>
      <c r="C35" s="50"/>
      <c r="D35" s="46"/>
      <c r="E35" s="46"/>
      <c r="F35" s="47"/>
      <c r="G35" s="48">
        <v>0</v>
      </c>
      <c r="H35" s="48"/>
      <c r="I35" s="48">
        <f t="shared" si="0"/>
        <v>0</v>
      </c>
      <c r="J35" s="47"/>
      <c r="K35" s="48">
        <v>0</v>
      </c>
      <c r="L35" s="47"/>
      <c r="M35" s="49"/>
      <c r="N35" s="45"/>
      <c r="O35" s="47"/>
      <c r="P35" s="45"/>
      <c r="Q35" s="49">
        <v>0</v>
      </c>
      <c r="R35" s="49">
        <v>0</v>
      </c>
      <c r="S35" s="49">
        <f t="shared" si="4"/>
        <v>0</v>
      </c>
      <c r="T35" s="50"/>
      <c r="U35" s="51"/>
      <c r="V35" s="49">
        <v>0</v>
      </c>
      <c r="W35" s="51"/>
      <c r="X35" s="49">
        <v>0</v>
      </c>
      <c r="Y35" s="51"/>
      <c r="Z35" s="49">
        <v>0</v>
      </c>
      <c r="AA35" s="49">
        <f t="shared" si="5"/>
        <v>0</v>
      </c>
      <c r="AB35" s="49"/>
      <c r="AC35" s="49">
        <f t="shared" si="6"/>
        <v>0</v>
      </c>
      <c r="AJ35" s="32" t="s">
        <v>88</v>
      </c>
    </row>
    <row r="36" spans="1:37" s="52" customFormat="1" x14ac:dyDescent="0.25">
      <c r="A36" s="44"/>
      <c r="B36" s="45"/>
      <c r="C36" s="50"/>
      <c r="D36" s="46"/>
      <c r="E36" s="46"/>
      <c r="F36" s="47"/>
      <c r="G36" s="48">
        <v>0</v>
      </c>
      <c r="H36" s="48"/>
      <c r="I36" s="48">
        <f t="shared" si="0"/>
        <v>0</v>
      </c>
      <c r="J36" s="47"/>
      <c r="K36" s="48">
        <v>0</v>
      </c>
      <c r="L36" s="47"/>
      <c r="M36" s="45"/>
      <c r="N36" s="45"/>
      <c r="O36" s="47"/>
      <c r="P36" s="45"/>
      <c r="Q36" s="49">
        <v>0</v>
      </c>
      <c r="R36" s="49">
        <v>0</v>
      </c>
      <c r="S36" s="49">
        <f t="shared" si="4"/>
        <v>0</v>
      </c>
      <c r="T36" s="50"/>
      <c r="U36" s="51"/>
      <c r="V36" s="49">
        <v>0</v>
      </c>
      <c r="W36" s="51"/>
      <c r="X36" s="49">
        <v>0</v>
      </c>
      <c r="Y36" s="51"/>
      <c r="Z36" s="49">
        <v>0</v>
      </c>
      <c r="AA36" s="49">
        <f t="shared" si="5"/>
        <v>0</v>
      </c>
      <c r="AB36" s="49"/>
      <c r="AC36" s="49">
        <f t="shared" si="6"/>
        <v>0</v>
      </c>
      <c r="AJ36" s="32" t="s">
        <v>89</v>
      </c>
    </row>
    <row r="37" spans="1:37" s="52" customFormat="1" x14ac:dyDescent="0.25">
      <c r="A37" s="44"/>
      <c r="B37" s="45"/>
      <c r="C37" s="50"/>
      <c r="D37" s="46"/>
      <c r="E37" s="46"/>
      <c r="F37" s="47"/>
      <c r="G37" s="48">
        <v>0</v>
      </c>
      <c r="H37" s="48"/>
      <c r="I37" s="48">
        <f t="shared" si="0"/>
        <v>0</v>
      </c>
      <c r="J37" s="47"/>
      <c r="K37" s="48">
        <v>0</v>
      </c>
      <c r="L37" s="47"/>
      <c r="M37" s="45"/>
      <c r="N37" s="45"/>
      <c r="O37" s="47"/>
      <c r="P37" s="45"/>
      <c r="Q37" s="49">
        <v>0</v>
      </c>
      <c r="R37" s="49">
        <v>0</v>
      </c>
      <c r="S37" s="49">
        <f t="shared" si="4"/>
        <v>0</v>
      </c>
      <c r="T37" s="50"/>
      <c r="U37" s="51"/>
      <c r="V37" s="49">
        <v>0</v>
      </c>
      <c r="W37" s="51"/>
      <c r="X37" s="49">
        <v>0</v>
      </c>
      <c r="Y37" s="51"/>
      <c r="Z37" s="49">
        <v>0</v>
      </c>
      <c r="AA37" s="49">
        <f t="shared" si="5"/>
        <v>0</v>
      </c>
      <c r="AB37" s="49"/>
      <c r="AC37" s="49">
        <f t="shared" si="6"/>
        <v>0</v>
      </c>
      <c r="AJ37" s="32" t="s">
        <v>47</v>
      </c>
    </row>
    <row r="38" spans="1:37" s="52" customFormat="1" x14ac:dyDescent="0.25">
      <c r="A38" s="44"/>
      <c r="B38" s="45"/>
      <c r="C38" s="50"/>
      <c r="D38" s="46"/>
      <c r="E38" s="46"/>
      <c r="F38" s="47"/>
      <c r="G38" s="48">
        <v>0</v>
      </c>
      <c r="H38" s="48"/>
      <c r="I38" s="48">
        <f t="shared" si="0"/>
        <v>0</v>
      </c>
      <c r="J38" s="47"/>
      <c r="K38" s="48">
        <v>0</v>
      </c>
      <c r="L38" s="47"/>
      <c r="M38" s="45"/>
      <c r="N38" s="45"/>
      <c r="O38" s="47"/>
      <c r="P38" s="45"/>
      <c r="Q38" s="49">
        <v>0</v>
      </c>
      <c r="R38" s="49">
        <v>0</v>
      </c>
      <c r="S38" s="49">
        <f t="shared" si="4"/>
        <v>0</v>
      </c>
      <c r="T38" s="50"/>
      <c r="U38" s="51"/>
      <c r="V38" s="49">
        <v>0</v>
      </c>
      <c r="W38" s="51"/>
      <c r="X38" s="49">
        <v>0</v>
      </c>
      <c r="Y38" s="51"/>
      <c r="Z38" s="49">
        <v>0</v>
      </c>
      <c r="AA38" s="49">
        <f t="shared" si="5"/>
        <v>0</v>
      </c>
      <c r="AB38" s="49"/>
      <c r="AC38" s="49">
        <f t="shared" si="6"/>
        <v>0</v>
      </c>
      <c r="AJ38" s="32" t="s">
        <v>48</v>
      </c>
    </row>
    <row r="39" spans="1:37" s="52" customFormat="1" x14ac:dyDescent="0.25">
      <c r="A39" s="44"/>
      <c r="B39" s="45"/>
      <c r="C39" s="50"/>
      <c r="D39" s="46"/>
      <c r="E39" s="46"/>
      <c r="F39" s="47"/>
      <c r="G39" s="48">
        <v>0</v>
      </c>
      <c r="H39" s="48"/>
      <c r="I39" s="48">
        <f t="shared" si="0"/>
        <v>0</v>
      </c>
      <c r="J39" s="47"/>
      <c r="K39" s="48">
        <v>0</v>
      </c>
      <c r="L39" s="47"/>
      <c r="M39" s="45"/>
      <c r="N39" s="45"/>
      <c r="O39" s="47"/>
      <c r="P39" s="45"/>
      <c r="Q39" s="49">
        <v>0</v>
      </c>
      <c r="R39" s="49">
        <v>0</v>
      </c>
      <c r="S39" s="49">
        <f t="shared" si="4"/>
        <v>0</v>
      </c>
      <c r="T39" s="50"/>
      <c r="U39" s="51"/>
      <c r="V39" s="49">
        <v>0</v>
      </c>
      <c r="W39" s="51"/>
      <c r="X39" s="49">
        <v>0</v>
      </c>
      <c r="Y39" s="51"/>
      <c r="Z39" s="49">
        <v>0</v>
      </c>
      <c r="AA39" s="49">
        <f t="shared" si="5"/>
        <v>0</v>
      </c>
      <c r="AB39" s="49"/>
      <c r="AC39" s="49">
        <f t="shared" si="6"/>
        <v>0</v>
      </c>
      <c r="AJ39" s="33" t="s">
        <v>63</v>
      </c>
    </row>
    <row r="40" spans="1:37" s="52" customFormat="1" x14ac:dyDescent="0.25">
      <c r="A40" s="44"/>
      <c r="B40" s="45"/>
      <c r="C40" s="50"/>
      <c r="D40" s="46"/>
      <c r="E40" s="46"/>
      <c r="F40" s="47"/>
      <c r="G40" s="48">
        <v>0</v>
      </c>
      <c r="H40" s="48"/>
      <c r="I40" s="48">
        <f t="shared" si="0"/>
        <v>0</v>
      </c>
      <c r="J40" s="47"/>
      <c r="K40" s="48">
        <v>0</v>
      </c>
      <c r="L40" s="47"/>
      <c r="M40" s="45"/>
      <c r="N40" s="45"/>
      <c r="O40" s="47"/>
      <c r="P40" s="45"/>
      <c r="Q40" s="49">
        <v>0</v>
      </c>
      <c r="R40" s="49">
        <v>0</v>
      </c>
      <c r="S40" s="49">
        <f t="shared" si="4"/>
        <v>0</v>
      </c>
      <c r="T40" s="50"/>
      <c r="U40" s="51"/>
      <c r="V40" s="49">
        <v>0</v>
      </c>
      <c r="W40" s="51"/>
      <c r="X40" s="49">
        <v>0</v>
      </c>
      <c r="Y40" s="51"/>
      <c r="Z40" s="49">
        <v>0</v>
      </c>
      <c r="AA40" s="49">
        <f t="shared" si="5"/>
        <v>0</v>
      </c>
      <c r="AB40" s="49"/>
      <c r="AC40" s="49">
        <f t="shared" si="6"/>
        <v>0</v>
      </c>
      <c r="AJ40" s="33" t="s">
        <v>64</v>
      </c>
    </row>
    <row r="41" spans="1:37" s="52" customFormat="1" x14ac:dyDescent="0.25">
      <c r="A41" s="44"/>
      <c r="B41" s="45"/>
      <c r="C41" s="50"/>
      <c r="D41" s="46"/>
      <c r="E41" s="46"/>
      <c r="F41" s="47"/>
      <c r="G41" s="48">
        <v>0</v>
      </c>
      <c r="H41" s="48"/>
      <c r="I41" s="48">
        <f t="shared" si="0"/>
        <v>0</v>
      </c>
      <c r="J41" s="47"/>
      <c r="K41" s="48">
        <v>0</v>
      </c>
      <c r="L41" s="47"/>
      <c r="M41" s="45"/>
      <c r="N41" s="45"/>
      <c r="O41" s="47"/>
      <c r="P41" s="45"/>
      <c r="Q41" s="49">
        <v>0</v>
      </c>
      <c r="R41" s="49">
        <v>0</v>
      </c>
      <c r="S41" s="49">
        <f t="shared" si="4"/>
        <v>0</v>
      </c>
      <c r="T41" s="50"/>
      <c r="U41" s="51"/>
      <c r="V41" s="49">
        <v>0</v>
      </c>
      <c r="W41" s="51"/>
      <c r="X41" s="49">
        <v>0</v>
      </c>
      <c r="Y41" s="51"/>
      <c r="Z41" s="49">
        <v>0</v>
      </c>
      <c r="AA41" s="49">
        <f t="shared" si="5"/>
        <v>0</v>
      </c>
      <c r="AB41" s="49"/>
      <c r="AC41" s="49">
        <f t="shared" si="6"/>
        <v>0</v>
      </c>
      <c r="AJ41" s="33" t="s">
        <v>90</v>
      </c>
    </row>
    <row r="42" spans="1:37" s="52" customFormat="1" x14ac:dyDescent="0.25">
      <c r="A42" s="44"/>
      <c r="B42" s="45"/>
      <c r="C42" s="50"/>
      <c r="D42" s="46"/>
      <c r="E42" s="46"/>
      <c r="F42" s="47"/>
      <c r="G42" s="48">
        <v>0</v>
      </c>
      <c r="H42" s="48"/>
      <c r="I42" s="48">
        <f t="shared" si="0"/>
        <v>0</v>
      </c>
      <c r="J42" s="47"/>
      <c r="K42" s="48">
        <v>0</v>
      </c>
      <c r="L42" s="47"/>
      <c r="M42" s="45"/>
      <c r="N42" s="45"/>
      <c r="O42" s="47"/>
      <c r="P42" s="45"/>
      <c r="Q42" s="49">
        <v>0</v>
      </c>
      <c r="R42" s="49">
        <v>0</v>
      </c>
      <c r="S42" s="49">
        <f t="shared" si="4"/>
        <v>0</v>
      </c>
      <c r="T42" s="50"/>
      <c r="U42" s="51"/>
      <c r="V42" s="49">
        <v>0</v>
      </c>
      <c r="W42" s="51"/>
      <c r="X42" s="49">
        <v>0</v>
      </c>
      <c r="Y42" s="51"/>
      <c r="Z42" s="49">
        <v>0</v>
      </c>
      <c r="AA42" s="49">
        <f t="shared" si="5"/>
        <v>0</v>
      </c>
      <c r="AB42" s="49"/>
      <c r="AC42" s="49">
        <f t="shared" si="6"/>
        <v>0</v>
      </c>
      <c r="AJ42" s="33" t="s">
        <v>91</v>
      </c>
    </row>
    <row r="43" spans="1:37" s="52" customFormat="1" x14ac:dyDescent="0.25">
      <c r="A43" s="44"/>
      <c r="B43" s="45"/>
      <c r="C43" s="50"/>
      <c r="D43" s="46"/>
      <c r="E43" s="46"/>
      <c r="F43" s="47"/>
      <c r="G43" s="48">
        <v>0</v>
      </c>
      <c r="H43" s="48"/>
      <c r="I43" s="48">
        <f t="shared" si="0"/>
        <v>0</v>
      </c>
      <c r="J43" s="47"/>
      <c r="K43" s="48">
        <v>0</v>
      </c>
      <c r="L43" s="47"/>
      <c r="M43" s="45"/>
      <c r="N43" s="45"/>
      <c r="O43" s="47"/>
      <c r="P43" s="45"/>
      <c r="Q43" s="49">
        <v>0</v>
      </c>
      <c r="R43" s="49">
        <v>0</v>
      </c>
      <c r="S43" s="49">
        <f t="shared" si="4"/>
        <v>0</v>
      </c>
      <c r="T43" s="50"/>
      <c r="U43" s="51"/>
      <c r="V43" s="49">
        <v>0</v>
      </c>
      <c r="W43" s="51"/>
      <c r="X43" s="49">
        <v>0</v>
      </c>
      <c r="Y43" s="51"/>
      <c r="Z43" s="49">
        <v>0</v>
      </c>
      <c r="AA43" s="49">
        <f t="shared" si="5"/>
        <v>0</v>
      </c>
      <c r="AB43" s="49"/>
      <c r="AC43" s="49">
        <f t="shared" si="6"/>
        <v>0</v>
      </c>
      <c r="AJ43" s="33" t="s">
        <v>92</v>
      </c>
    </row>
    <row r="44" spans="1:37" s="52" customFormat="1" x14ac:dyDescent="0.25">
      <c r="A44" s="44"/>
      <c r="B44" s="45"/>
      <c r="C44" s="50"/>
      <c r="D44" s="46"/>
      <c r="E44" s="46"/>
      <c r="F44" s="47"/>
      <c r="G44" s="48">
        <v>0</v>
      </c>
      <c r="H44" s="48"/>
      <c r="I44" s="48">
        <f t="shared" si="0"/>
        <v>0</v>
      </c>
      <c r="J44" s="47"/>
      <c r="K44" s="48">
        <v>0</v>
      </c>
      <c r="L44" s="47"/>
      <c r="M44" s="45"/>
      <c r="N44" s="45"/>
      <c r="O44" s="47"/>
      <c r="P44" s="45"/>
      <c r="Q44" s="49">
        <v>0</v>
      </c>
      <c r="R44" s="49">
        <v>0</v>
      </c>
      <c r="S44" s="49">
        <f t="shared" si="4"/>
        <v>0</v>
      </c>
      <c r="T44" s="50"/>
      <c r="U44" s="51"/>
      <c r="V44" s="49">
        <v>0</v>
      </c>
      <c r="W44" s="51"/>
      <c r="X44" s="49">
        <v>0</v>
      </c>
      <c r="Y44" s="51"/>
      <c r="Z44" s="49">
        <v>0</v>
      </c>
      <c r="AA44" s="49">
        <f t="shared" si="5"/>
        <v>0</v>
      </c>
      <c r="AB44" s="49"/>
      <c r="AC44" s="49">
        <f t="shared" si="6"/>
        <v>0</v>
      </c>
      <c r="AJ44" s="32" t="s">
        <v>65</v>
      </c>
    </row>
    <row r="45" spans="1:37" s="52" customFormat="1" x14ac:dyDescent="0.2">
      <c r="A45" s="44"/>
      <c r="B45" s="45"/>
      <c r="C45" s="50"/>
      <c r="D45" s="46"/>
      <c r="E45" s="46"/>
      <c r="F45" s="47"/>
      <c r="G45" s="48">
        <v>0</v>
      </c>
      <c r="H45" s="48"/>
      <c r="I45" s="48">
        <f t="shared" si="0"/>
        <v>0</v>
      </c>
      <c r="J45" s="47"/>
      <c r="K45" s="48">
        <v>0</v>
      </c>
      <c r="L45" s="47"/>
      <c r="M45" s="45"/>
      <c r="N45" s="45"/>
      <c r="O45" s="47"/>
      <c r="P45" s="45"/>
      <c r="Q45" s="49">
        <v>0</v>
      </c>
      <c r="R45" s="49">
        <v>0</v>
      </c>
      <c r="S45" s="49">
        <f t="shared" si="4"/>
        <v>0</v>
      </c>
      <c r="T45" s="50"/>
      <c r="U45" s="51"/>
      <c r="V45" s="49">
        <v>0</v>
      </c>
      <c r="W45" s="51"/>
      <c r="X45" s="49">
        <v>0</v>
      </c>
      <c r="Y45" s="51"/>
      <c r="Z45" s="49">
        <v>0</v>
      </c>
      <c r="AA45" s="49">
        <f t="shared" si="5"/>
        <v>0</v>
      </c>
      <c r="AB45" s="49"/>
      <c r="AC45" s="49">
        <f t="shared" si="6"/>
        <v>0</v>
      </c>
      <c r="AJ45" s="32" t="s">
        <v>93</v>
      </c>
      <c r="AK45" s="64"/>
    </row>
    <row r="46" spans="1:37" s="52" customFormat="1" x14ac:dyDescent="0.25">
      <c r="A46" s="44"/>
      <c r="B46" s="45"/>
      <c r="C46" s="50"/>
      <c r="D46" s="46"/>
      <c r="E46" s="46"/>
      <c r="F46" s="47"/>
      <c r="G46" s="48">
        <v>0</v>
      </c>
      <c r="H46" s="48"/>
      <c r="I46" s="48">
        <f t="shared" si="0"/>
        <v>0</v>
      </c>
      <c r="J46" s="47"/>
      <c r="K46" s="48">
        <v>0</v>
      </c>
      <c r="L46" s="47"/>
      <c r="M46" s="45"/>
      <c r="N46" s="45"/>
      <c r="O46" s="47"/>
      <c r="P46" s="45"/>
      <c r="Q46" s="49">
        <v>0</v>
      </c>
      <c r="R46" s="49">
        <v>0</v>
      </c>
      <c r="S46" s="49">
        <f t="shared" si="4"/>
        <v>0</v>
      </c>
      <c r="T46" s="50"/>
      <c r="U46" s="51"/>
      <c r="V46" s="49">
        <v>0</v>
      </c>
      <c r="W46" s="51"/>
      <c r="X46" s="49">
        <v>0</v>
      </c>
      <c r="Y46" s="51"/>
      <c r="Z46" s="49">
        <v>0</v>
      </c>
      <c r="AA46" s="49">
        <f t="shared" si="5"/>
        <v>0</v>
      </c>
      <c r="AB46" s="49"/>
      <c r="AC46" s="49">
        <f t="shared" si="6"/>
        <v>0</v>
      </c>
      <c r="AJ46" s="32" t="s">
        <v>94</v>
      </c>
      <c r="AK46" s="66"/>
    </row>
    <row r="47" spans="1:37" s="52" customFormat="1" x14ac:dyDescent="0.25">
      <c r="A47" s="44"/>
      <c r="B47" s="45"/>
      <c r="C47" s="50"/>
      <c r="D47" s="46"/>
      <c r="E47" s="46"/>
      <c r="F47" s="47"/>
      <c r="G47" s="48">
        <v>0</v>
      </c>
      <c r="H47" s="48"/>
      <c r="I47" s="48">
        <f t="shared" si="0"/>
        <v>0</v>
      </c>
      <c r="J47" s="47"/>
      <c r="K47" s="48">
        <v>0</v>
      </c>
      <c r="L47" s="47"/>
      <c r="M47" s="45"/>
      <c r="N47" s="45"/>
      <c r="O47" s="47"/>
      <c r="P47" s="45"/>
      <c r="Q47" s="49">
        <v>0</v>
      </c>
      <c r="R47" s="49">
        <v>0</v>
      </c>
      <c r="S47" s="49">
        <f t="shared" si="4"/>
        <v>0</v>
      </c>
      <c r="T47" s="50"/>
      <c r="U47" s="51"/>
      <c r="V47" s="49">
        <v>0</v>
      </c>
      <c r="W47" s="51"/>
      <c r="X47" s="49">
        <v>0</v>
      </c>
      <c r="Y47" s="51"/>
      <c r="Z47" s="49">
        <v>0</v>
      </c>
      <c r="AA47" s="49">
        <f t="shared" si="5"/>
        <v>0</v>
      </c>
      <c r="AB47" s="49"/>
      <c r="AC47" s="49">
        <f t="shared" si="6"/>
        <v>0</v>
      </c>
      <c r="AJ47" s="32" t="s">
        <v>95</v>
      </c>
    </row>
    <row r="48" spans="1:37" s="52" customFormat="1" x14ac:dyDescent="0.25">
      <c r="A48" s="44"/>
      <c r="B48" s="45"/>
      <c r="C48" s="50"/>
      <c r="D48" s="46"/>
      <c r="E48" s="46"/>
      <c r="F48" s="47"/>
      <c r="G48" s="48">
        <v>0</v>
      </c>
      <c r="H48" s="48"/>
      <c r="I48" s="48">
        <f t="shared" si="0"/>
        <v>0</v>
      </c>
      <c r="J48" s="47"/>
      <c r="K48" s="48">
        <v>0</v>
      </c>
      <c r="L48" s="47"/>
      <c r="M48" s="45"/>
      <c r="N48" s="45"/>
      <c r="O48" s="47"/>
      <c r="P48" s="45"/>
      <c r="Q48" s="49">
        <v>0</v>
      </c>
      <c r="R48" s="49">
        <v>0</v>
      </c>
      <c r="S48" s="49">
        <f t="shared" si="4"/>
        <v>0</v>
      </c>
      <c r="T48" s="50"/>
      <c r="U48" s="51"/>
      <c r="V48" s="49">
        <v>0</v>
      </c>
      <c r="W48" s="51"/>
      <c r="X48" s="49">
        <v>0</v>
      </c>
      <c r="Y48" s="51"/>
      <c r="Z48" s="49">
        <v>0</v>
      </c>
      <c r="AA48" s="49">
        <f t="shared" si="5"/>
        <v>0</v>
      </c>
      <c r="AB48" s="49"/>
      <c r="AC48" s="49">
        <f t="shared" si="6"/>
        <v>0</v>
      </c>
      <c r="AJ48" s="32" t="s">
        <v>96</v>
      </c>
    </row>
    <row r="49" spans="1:52" s="52" customFormat="1" x14ac:dyDescent="0.25">
      <c r="A49" s="44"/>
      <c r="B49" s="45"/>
      <c r="C49" s="50"/>
      <c r="D49" s="46"/>
      <c r="E49" s="46"/>
      <c r="F49" s="47"/>
      <c r="G49" s="48">
        <v>0</v>
      </c>
      <c r="H49" s="48"/>
      <c r="I49" s="48">
        <f t="shared" si="0"/>
        <v>0</v>
      </c>
      <c r="J49" s="47"/>
      <c r="K49" s="48">
        <v>0</v>
      </c>
      <c r="L49" s="47"/>
      <c r="M49" s="45"/>
      <c r="N49" s="45"/>
      <c r="O49" s="47"/>
      <c r="P49" s="45"/>
      <c r="Q49" s="49">
        <v>0</v>
      </c>
      <c r="R49" s="49">
        <v>0</v>
      </c>
      <c r="S49" s="49">
        <f t="shared" si="4"/>
        <v>0</v>
      </c>
      <c r="T49" s="50"/>
      <c r="U49" s="51"/>
      <c r="V49" s="49">
        <v>0</v>
      </c>
      <c r="W49" s="51"/>
      <c r="X49" s="49">
        <v>0</v>
      </c>
      <c r="Y49" s="51"/>
      <c r="Z49" s="49">
        <v>0</v>
      </c>
      <c r="AA49" s="49">
        <f t="shared" si="5"/>
        <v>0</v>
      </c>
      <c r="AB49" s="49"/>
      <c r="AC49" s="49">
        <f t="shared" si="6"/>
        <v>0</v>
      </c>
      <c r="AJ49" s="32" t="s">
        <v>97</v>
      </c>
    </row>
    <row r="50" spans="1:52" s="6" customFormat="1" ht="15.75" x14ac:dyDescent="0.25">
      <c r="A50" s="75" t="s">
        <v>84</v>
      </c>
      <c r="B50" s="76"/>
      <c r="C50" s="76"/>
      <c r="D50" s="76"/>
      <c r="E50" s="76"/>
      <c r="F50" s="76"/>
      <c r="G50" s="5">
        <f>SUM(G10:G49)</f>
        <v>3737374</v>
      </c>
      <c r="H50" s="5">
        <f>SUM(H10:H49)</f>
        <v>0</v>
      </c>
      <c r="I50" s="5">
        <f>SUM(I10:I49)</f>
        <v>3737374</v>
      </c>
      <c r="J50" s="60"/>
      <c r="K50" s="5">
        <f>SUM(K10:K49)</f>
        <v>30377374</v>
      </c>
      <c r="L50" s="55"/>
      <c r="M50" s="55"/>
      <c r="N50" s="55"/>
      <c r="O50" s="55"/>
      <c r="P50" s="55"/>
      <c r="Q50" s="5">
        <f>SUM(Q10:Q49)</f>
        <v>3737374</v>
      </c>
      <c r="R50" s="5">
        <f>SUM(R10:R49)</f>
        <v>0</v>
      </c>
      <c r="S50" s="5">
        <f>SUM(S10:S49)</f>
        <v>3737374</v>
      </c>
      <c r="T50" s="55"/>
      <c r="U50" s="55"/>
      <c r="V50" s="5">
        <f>SUM(V10:V49)</f>
        <v>972000</v>
      </c>
      <c r="W50" s="55"/>
      <c r="X50" s="5">
        <f>SUM(X10:X49)</f>
        <v>989000</v>
      </c>
      <c r="Y50" s="55"/>
      <c r="Z50" s="5">
        <v>0</v>
      </c>
      <c r="AA50" s="5">
        <f>SUM(AA10:AA49)</f>
        <v>1961000</v>
      </c>
      <c r="AB50" s="5"/>
      <c r="AC50" s="5">
        <f>SUM(AC10:AC49)</f>
        <v>45653874</v>
      </c>
      <c r="AJ50" s="31" t="s">
        <v>66</v>
      </c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1:52" x14ac:dyDescent="0.25">
      <c r="A51" s="22"/>
      <c r="B51" s="3"/>
      <c r="C51" s="8"/>
      <c r="D51" s="16"/>
      <c r="E51" s="1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3"/>
      <c r="U51" s="3"/>
      <c r="V51" s="3"/>
      <c r="W51" s="8"/>
      <c r="X51" s="3"/>
      <c r="Y51" s="3"/>
      <c r="Z51" s="3"/>
      <c r="AA51" s="3"/>
      <c r="AB51" s="3"/>
      <c r="AC51" s="29"/>
      <c r="AJ51" s="31" t="s">
        <v>85</v>
      </c>
    </row>
    <row r="52" spans="1:52" x14ac:dyDescent="0.25">
      <c r="A52" s="22"/>
      <c r="B52" s="3"/>
      <c r="C52" s="8"/>
      <c r="D52" s="16"/>
      <c r="E52" s="1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3"/>
      <c r="U52" s="3"/>
      <c r="V52" s="3"/>
      <c r="W52" s="8"/>
      <c r="X52" s="3"/>
      <c r="Y52" s="3"/>
      <c r="Z52" s="3"/>
      <c r="AA52" s="3"/>
      <c r="AB52" s="3"/>
      <c r="AC52" s="29"/>
      <c r="AJ52" s="54"/>
    </row>
    <row r="53" spans="1:52" x14ac:dyDescent="0.25">
      <c r="A53" s="22"/>
      <c r="B53" s="3"/>
      <c r="C53" s="8"/>
      <c r="D53" s="16"/>
      <c r="E53" s="1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3"/>
      <c r="U53" s="3"/>
      <c r="V53" s="3"/>
      <c r="W53" s="8"/>
      <c r="X53" s="3"/>
      <c r="Y53" s="3"/>
      <c r="Z53" s="3"/>
      <c r="AA53" s="3"/>
      <c r="AB53" s="3"/>
      <c r="AC53" s="29"/>
      <c r="AJ53" s="63"/>
    </row>
    <row r="54" spans="1:52" x14ac:dyDescent="0.25">
      <c r="A54" s="22"/>
      <c r="B54" s="3"/>
      <c r="C54" s="8"/>
      <c r="D54" s="16"/>
      <c r="E54" s="1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10"/>
      <c r="R54" s="10"/>
      <c r="S54" s="10"/>
      <c r="T54" s="3"/>
      <c r="U54" s="3"/>
      <c r="V54" s="3"/>
      <c r="W54" s="8"/>
      <c r="X54" s="3"/>
      <c r="Y54" s="3"/>
      <c r="Z54" s="3"/>
      <c r="AA54" s="3"/>
      <c r="AB54" s="3"/>
      <c r="AC54" s="29"/>
      <c r="AJ54" s="65"/>
    </row>
    <row r="55" spans="1:52" x14ac:dyDescent="0.25">
      <c r="A55" s="3"/>
      <c r="B55" s="3"/>
      <c r="C55" s="8"/>
      <c r="D55" s="16"/>
      <c r="E55" s="16"/>
      <c r="F55" s="3"/>
      <c r="G55" s="3"/>
      <c r="H55" s="3"/>
      <c r="I55" s="3"/>
      <c r="J55" s="3"/>
      <c r="K55" s="3"/>
      <c r="L55" s="3"/>
      <c r="M55" s="3"/>
      <c r="O55" s="14"/>
      <c r="P55" s="3"/>
      <c r="Q55" s="3"/>
      <c r="R55" s="3"/>
      <c r="S55" s="3"/>
      <c r="T55" s="3"/>
      <c r="U55" s="3"/>
      <c r="V55" s="3"/>
      <c r="W55" s="8"/>
      <c r="X55" s="3"/>
      <c r="Y55" s="3"/>
      <c r="Z55" s="3"/>
      <c r="AA55" s="3"/>
      <c r="AB55" s="3"/>
      <c r="AC55" s="28"/>
      <c r="AJ55" s="54"/>
    </row>
    <row r="56" spans="1:52" ht="18.75" x14ac:dyDescent="0.3">
      <c r="A56" s="8"/>
      <c r="B56" s="72" t="s">
        <v>122</v>
      </c>
      <c r="C56" s="72"/>
      <c r="D56" s="56"/>
      <c r="E56" s="16"/>
      <c r="F56" s="3"/>
      <c r="G56" s="3"/>
      <c r="H56" s="3"/>
      <c r="I56" s="3"/>
      <c r="J56" s="3"/>
      <c r="K56" s="3"/>
      <c r="L56" s="3"/>
      <c r="M56" s="3"/>
      <c r="O56" s="3"/>
      <c r="P56" s="3"/>
      <c r="Q56" s="3"/>
      <c r="R56" s="3"/>
      <c r="S56" s="3"/>
      <c r="T56" s="3"/>
      <c r="U56" s="3"/>
      <c r="V56" s="3"/>
      <c r="W56" s="8"/>
      <c r="X56" s="3"/>
      <c r="Y56" s="3"/>
      <c r="Z56" s="3"/>
      <c r="AA56" s="3"/>
      <c r="AB56" s="3"/>
      <c r="AC56" s="28"/>
      <c r="AJ56" s="54"/>
    </row>
    <row r="57" spans="1:52" ht="18.75" x14ac:dyDescent="0.3">
      <c r="A57" s="11" t="s">
        <v>35</v>
      </c>
      <c r="B57" s="71" t="s">
        <v>123</v>
      </c>
      <c r="C57" s="71"/>
      <c r="D57" s="71"/>
      <c r="E57" s="16"/>
      <c r="F57" s="3"/>
      <c r="G57" s="3"/>
      <c r="H57" s="3"/>
      <c r="I57" s="3"/>
      <c r="J57" s="3"/>
      <c r="K57" s="3"/>
      <c r="L57" s="3"/>
      <c r="M57" s="3"/>
      <c r="O57" s="3"/>
      <c r="P57" s="3"/>
      <c r="Q57" s="3"/>
      <c r="R57" s="3"/>
      <c r="S57" s="3"/>
      <c r="T57" s="3"/>
      <c r="U57" s="3"/>
      <c r="V57" s="3"/>
      <c r="W57" s="8"/>
      <c r="X57" s="3"/>
      <c r="Y57" s="3"/>
      <c r="Z57" s="3"/>
      <c r="AA57" s="3"/>
      <c r="AB57" s="3"/>
      <c r="AC57" s="28"/>
      <c r="AJ57" s="54"/>
    </row>
    <row r="58" spans="1:52" ht="15.75" thickBot="1" x14ac:dyDescent="0.3">
      <c r="A58" s="23"/>
      <c r="B58" s="12"/>
      <c r="C58" s="13"/>
      <c r="D58" s="17"/>
      <c r="E58" s="17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3"/>
      <c r="X58" s="12"/>
      <c r="Y58" s="12"/>
      <c r="Z58" s="12"/>
      <c r="AA58" s="12"/>
      <c r="AB58" s="12"/>
      <c r="AC58" s="30"/>
    </row>
    <row r="69" spans="36:36" ht="15.75" x14ac:dyDescent="0.25">
      <c r="AJ69" s="6"/>
    </row>
  </sheetData>
  <protectedRanges>
    <protectedRange sqref="AB17:AB49" name="Rango8"/>
    <protectedRange sqref="E4:AC5" name="Rango6"/>
    <protectedRange sqref="Y16:Y49 U16:U49 W16:W49" name="Rango2"/>
    <protectedRange sqref="A16:R49 B10:B15 D10:L13 D14:E15" name="Rango3"/>
    <protectedRange sqref="T16:T49" name="Rango5"/>
    <protectedRange sqref="B6" name="Rango7"/>
    <protectedRange sqref="A10:A15" name="Rango3_1"/>
    <protectedRange sqref="C10:C15" name="Rango3_2"/>
    <protectedRange sqref="F14:L15" name="Rango3_3"/>
    <protectedRange sqref="AB10:AB16" name="Rango8_1"/>
    <protectedRange sqref="Y10:Y15 U10:U15 W10:W15" name="Rango2_1"/>
    <protectedRange sqref="M10:R15" name="Rango3_4"/>
    <protectedRange sqref="T10:T15" name="Rango5_1"/>
  </protectedRanges>
  <mergeCells count="15">
    <mergeCell ref="B57:D57"/>
    <mergeCell ref="B56:C56"/>
    <mergeCell ref="C1:AB1"/>
    <mergeCell ref="C2:AB2"/>
    <mergeCell ref="C3:AB3"/>
    <mergeCell ref="A50:F50"/>
    <mergeCell ref="A8:C8"/>
    <mergeCell ref="A4:D4"/>
    <mergeCell ref="A5:D5"/>
    <mergeCell ref="AB8:AC8"/>
    <mergeCell ref="T8:AA8"/>
    <mergeCell ref="N8:S8"/>
    <mergeCell ref="D8:M8"/>
    <mergeCell ref="E4:AC4"/>
    <mergeCell ref="E5:AC5"/>
  </mergeCells>
  <phoneticPr fontId="17" type="noConversion"/>
  <dataValidations count="5">
    <dataValidation type="list" allowBlank="1" showInputMessage="1" showErrorMessage="1" sqref="B6" xr:uid="{00000000-0002-0000-0000-000000000000}">
      <formula1>$AN$1</formula1>
    </dataValidation>
    <dataValidation type="list" allowBlank="1" showInputMessage="1" showErrorMessage="1" sqref="T10:T49" xr:uid="{00000000-0002-0000-0000-000001000000}">
      <formula1>$AJ$1:$AJ$5</formula1>
    </dataValidation>
    <dataValidation type="list" allowBlank="1" showInputMessage="1" showErrorMessage="1" sqref="B10:B49" xr:uid="{00000000-0002-0000-0000-000002000000}">
      <formula1>$AN$4:$AN$5</formula1>
    </dataValidation>
    <dataValidation type="list" allowBlank="1" showInputMessage="1" showErrorMessage="1" sqref="E10:E49" xr:uid="{00000000-0002-0000-0000-000003000000}">
      <formula1>$AH$3:$AH$7</formula1>
    </dataValidation>
    <dataValidation type="list" allowBlank="1" showInputMessage="1" showErrorMessage="1" sqref="D10:D49" xr:uid="{00000000-0002-0000-0000-000004000000}">
      <formula1>$AJ$9:$AJ$51</formula1>
    </dataValidation>
  </dataValidations>
  <pageMargins left="0.70866141732283472" right="0.70866141732283472" top="0.74803149606299213" bottom="0.74803149606299213" header="0.31496062992125984" footer="0.31496062992125984"/>
  <pageSetup scale="2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EGRESOS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VANNESA MORA</dc:creator>
  <cp:lastModifiedBy>Usuario</cp:lastModifiedBy>
  <cp:lastPrinted>2025-06-03T12:59:22Z</cp:lastPrinted>
  <dcterms:created xsi:type="dcterms:W3CDTF">2017-11-10T21:46:16Z</dcterms:created>
  <dcterms:modified xsi:type="dcterms:W3CDTF">2025-06-03T13:14:38Z</dcterms:modified>
</cp:coreProperties>
</file>